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arinMacBookPro/Library/CloudStorage/Dropbox-Personal/Freeman Salon Systems/FREEMAN BRANDS/EVO $15k/Evo Love Rewards Program/"/>
    </mc:Choice>
  </mc:AlternateContent>
  <xr:revisionPtr revIDLastSave="0" documentId="13_ncr:1_{1137D44D-544B-DA4C-B60A-EA95C1BF6B79}" xr6:coauthVersionLast="47" xr6:coauthVersionMax="47" xr10:uidLastSave="{00000000-0000-0000-0000-000000000000}"/>
  <bookViews>
    <workbookView xWindow="0" yWindow="500" windowWidth="38400" windowHeight="21100" xr2:uid="{00000000-000D-0000-FFFF-FFFF00000000}"/>
  </bookViews>
  <sheets>
    <sheet name="Sheet1" sheetId="1" r:id="rId1"/>
  </sheets>
  <definedNames>
    <definedName name="_xlnm.Print_Area" localSheetId="0">Sheet1!$B$1:$L$173</definedName>
    <definedName name="_xlnm.Print_Titles" localSheetId="0">Sheet1!$15:$16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1" i="1" l="1"/>
  <c r="L28" i="1"/>
  <c r="F21" i="1"/>
  <c r="L56" i="1" l="1"/>
  <c r="F97" i="1"/>
  <c r="F131" i="1"/>
  <c r="F132" i="1"/>
  <c r="L64" i="1"/>
  <c r="L65" i="1"/>
  <c r="L63" i="1"/>
  <c r="L60" i="1"/>
  <c r="L5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39" i="1"/>
  <c r="F149" i="1" l="1"/>
  <c r="F148" i="1"/>
  <c r="F147" i="1"/>
  <c r="F146" i="1"/>
  <c r="F138" i="1"/>
  <c r="F139" i="1"/>
  <c r="F140" i="1"/>
  <c r="F137" i="1"/>
  <c r="F124" i="1"/>
  <c r="F125" i="1"/>
  <c r="F126" i="1"/>
  <c r="F127" i="1"/>
  <c r="F128" i="1"/>
  <c r="F129" i="1"/>
  <c r="F130" i="1"/>
  <c r="L100" i="1"/>
  <c r="L101" i="1"/>
  <c r="L102" i="1"/>
  <c r="L103" i="1"/>
  <c r="L104" i="1"/>
  <c r="L105" i="1"/>
  <c r="L106" i="1"/>
  <c r="L99" i="1"/>
  <c r="L98" i="1"/>
  <c r="L97" i="1"/>
  <c r="L96" i="1"/>
  <c r="L95" i="1"/>
  <c r="L94" i="1"/>
  <c r="L93" i="1"/>
  <c r="L92" i="1"/>
  <c r="L91" i="1"/>
  <c r="L90" i="1"/>
  <c r="L81" i="1"/>
  <c r="L82" i="1"/>
  <c r="L83" i="1"/>
  <c r="L84" i="1"/>
  <c r="L85" i="1"/>
  <c r="L80" i="1"/>
  <c r="L79" i="1"/>
  <c r="L78" i="1"/>
  <c r="L77" i="1"/>
  <c r="L36" i="1"/>
  <c r="L35" i="1"/>
  <c r="L34" i="1"/>
  <c r="L33" i="1"/>
  <c r="L30" i="1"/>
  <c r="L29" i="1"/>
  <c r="L27" i="1"/>
  <c r="L26" i="1"/>
  <c r="L23" i="1"/>
  <c r="L22" i="1"/>
  <c r="L21" i="1"/>
  <c r="L20" i="1"/>
  <c r="L68" i="1"/>
  <c r="L70" i="1"/>
  <c r="L72" i="1"/>
  <c r="F102" i="1"/>
  <c r="F103" i="1"/>
  <c r="F104" i="1"/>
  <c r="F105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6" i="1"/>
  <c r="F75" i="1"/>
  <c r="F74" i="1"/>
  <c r="F73" i="1"/>
  <c r="F70" i="1"/>
  <c r="F69" i="1"/>
  <c r="F66" i="1"/>
  <c r="F65" i="1"/>
  <c r="F62" i="1"/>
  <c r="F59" i="1"/>
  <c r="F58" i="1"/>
  <c r="F20" i="1"/>
  <c r="F53" i="1"/>
  <c r="F44" i="1"/>
  <c r="F43" i="1"/>
  <c r="F40" i="1"/>
  <c r="F39" i="1"/>
  <c r="F36" i="1"/>
  <c r="F35" i="1"/>
  <c r="F34" i="1"/>
  <c r="F31" i="1"/>
  <c r="F30" i="1"/>
  <c r="F27" i="1"/>
  <c r="F26" i="1"/>
  <c r="F25" i="1"/>
  <c r="F22" i="1"/>
  <c r="F109" i="1" l="1"/>
  <c r="F110" i="1"/>
  <c r="F111" i="1"/>
  <c r="F108" i="1"/>
  <c r="F48" i="1" l="1"/>
  <c r="F49" i="1"/>
  <c r="J153" i="1" l="1"/>
</calcChain>
</file>

<file path=xl/sharedStrings.xml><?xml version="1.0" encoding="utf-8"?>
<sst xmlns="http://schemas.openxmlformats.org/spreadsheetml/2006/main" count="222" uniqueCount="198">
  <si>
    <t>LOVE 
salon redemption order form - US</t>
  </si>
  <si>
    <t xml:space="preserve">salon name </t>
  </si>
  <si>
    <t>email</t>
  </si>
  <si>
    <t xml:space="preserve">salon address </t>
  </si>
  <si>
    <t>contact</t>
  </si>
  <si>
    <t xml:space="preserve">phone </t>
  </si>
  <si>
    <t xml:space="preserve">date </t>
  </si>
  <si>
    <t xml:space="preserve">code </t>
  </si>
  <si>
    <t xml:space="preserve">evo reward item </t>
  </si>
  <si>
    <t xml:space="preserve">evo reward </t>
  </si>
  <si>
    <t xml:space="preserve">order qty </t>
  </si>
  <si>
    <t xml:space="preserve">total cost </t>
  </si>
  <si>
    <t xml:space="preserve">back bar </t>
  </si>
  <si>
    <t xml:space="preserve">hydrate </t>
  </si>
  <si>
    <t>volume</t>
  </si>
  <si>
    <t>the therapist hydrating shampoo 1l gf</t>
  </si>
  <si>
    <t>gluttony volumising shampoo 30ml gf</t>
  </si>
  <si>
    <t>the therapist hydrating conditioner 1l gf</t>
  </si>
  <si>
    <t>bride of gluttony volumising conditioner 30ml gf</t>
  </si>
  <si>
    <t>the great hydrator moisture mask 1l</t>
  </si>
  <si>
    <t xml:space="preserve">evo root canal volumising spray 50ml  </t>
  </si>
  <si>
    <t>shape vixen volumising lotion 30ml</t>
  </si>
  <si>
    <t>repair</t>
  </si>
  <si>
    <t>ritual salvation repairing shampoo 1l gf</t>
  </si>
  <si>
    <t>curl</t>
  </si>
  <si>
    <t>ritual salvation repairing conditioner 1l gf</t>
  </si>
  <si>
    <t>springsclean deep cleaning rinse 30ml</t>
  </si>
  <si>
    <t>mane attention protein treatment 1l gf</t>
  </si>
  <si>
    <t>heads will roll cleansing conditioner 30ml</t>
  </si>
  <si>
    <t>baby got bounce curl treatment 50ml</t>
  </si>
  <si>
    <t>total recoil curl definer 30ml</t>
  </si>
  <si>
    <t>gluttony volumising shampoo 1l</t>
  </si>
  <si>
    <t xml:space="preserve">liquid rollers curl balm 30ml </t>
  </si>
  <si>
    <t>bride of gluttony volumising conditioner 1l</t>
  </si>
  <si>
    <t>smooth</t>
  </si>
  <si>
    <t xml:space="preserve">mane tamer smoothing shampoo 30ml </t>
  </si>
  <si>
    <t xml:space="preserve">springsclean deep cleaning rinse 1l </t>
  </si>
  <si>
    <t xml:space="preserve">mane tamer smoothing conditioner  30ml </t>
  </si>
  <si>
    <t>heads will roll cleansing conditioner 1l</t>
  </si>
  <si>
    <t xml:space="preserve">lockdown smoothing treatment 30ml </t>
  </si>
  <si>
    <t xml:space="preserve">baby got bounce curl treatment 1l </t>
  </si>
  <si>
    <t>easy tiger smoothing balm 30ml</t>
  </si>
  <si>
    <t>style</t>
  </si>
  <si>
    <t>mane tamer smoothing shampoo 1l</t>
  </si>
  <si>
    <t>normal persons daily shampoo 30ml gf</t>
  </si>
  <si>
    <t>mane tamer smoothing conditioner  1l</t>
  </si>
  <si>
    <t>normal persons daily conditioner 30ml gf</t>
  </si>
  <si>
    <t xml:space="preserve">water killer dry shampoo 50ml </t>
  </si>
  <si>
    <t>water killer dry shampoo brunette 50ml</t>
  </si>
  <si>
    <t>normal persons daily shampoo 1l gf</t>
  </si>
  <si>
    <t>macgyver multi-use mousse 50ml</t>
  </si>
  <si>
    <t>normal persons daily conditioner 1l</t>
  </si>
  <si>
    <t>evo day of grace pre-style primer 50ml</t>
  </si>
  <si>
    <t>evo salty dog salt spray 50ml</t>
  </si>
  <si>
    <t>shebang-a-bang dry spray wax mini display 50ml (12)</t>
  </si>
  <si>
    <t>evo fabuloso</t>
  </si>
  <si>
    <t>evo mister fantastic spray 50ml</t>
  </si>
  <si>
    <t xml:space="preserve"> platinum blonde toning shampoo 1l</t>
  </si>
  <si>
    <t>evo casual act moulding whip 15g</t>
  </si>
  <si>
    <t xml:space="preserve"> platinum blonde colour boosting treatment 1l</t>
  </si>
  <si>
    <t xml:space="preserve">evo crop strutters construction cream 15g </t>
  </si>
  <si>
    <t>evo cassius styling clay 15g</t>
  </si>
  <si>
    <t>evo box o' bollox texture paste 15g</t>
  </si>
  <si>
    <t>fab pro</t>
  </si>
  <si>
    <t>builder's paradise working spray 100ml (12)</t>
  </si>
  <si>
    <t>colour maintenance conditioner 1l</t>
  </si>
  <si>
    <t>00310</t>
  </si>
  <si>
    <t xml:space="preserve">miss malleable flexible hairspray 100ml (12) </t>
  </si>
  <si>
    <t>00344</t>
  </si>
  <si>
    <t>helmut extra strong lacquer 100ml (12)</t>
  </si>
  <si>
    <t>stylist station</t>
  </si>
  <si>
    <t>icon welder heat protection spray 50ml</t>
  </si>
  <si>
    <t>evo whip it good moisture mousse 50ml</t>
  </si>
  <si>
    <t>evo head mistress cuticle sealer 150ml</t>
  </si>
  <si>
    <t>face</t>
  </si>
  <si>
    <t>whip it good moisture mousse 200ml</t>
  </si>
  <si>
    <t>ϋberwurst shaving crème 30ml</t>
  </si>
  <si>
    <t>winners face balm 30ml</t>
  </si>
  <si>
    <t>happy campers wearable treatment 200ml</t>
  </si>
  <si>
    <t>body</t>
  </si>
  <si>
    <t>cake body and face bar 20g</t>
  </si>
  <si>
    <t>soap dodger hand and body wash 30ml</t>
  </si>
  <si>
    <t>root canal volumising spray 200ml</t>
  </si>
  <si>
    <t>self indulgence body crème 30ml</t>
  </si>
  <si>
    <t>shape vixen volumising lotion 200ml</t>
  </si>
  <si>
    <t>travel packs</t>
  </si>
  <si>
    <t xml:space="preserve">hydration station - therapist shampoo and conditioner, great hydrator, soap dodger, self indulgence, happy campers </t>
  </si>
  <si>
    <t>total recoil curl definer 200ml</t>
  </si>
  <si>
    <t>liquid rollers curl balm 200ml gf</t>
  </si>
  <si>
    <t>the grooms crew - normal persons shampoo and conditioner, uberwurst, soap dodger, winners, box o bollox</t>
  </si>
  <si>
    <t xml:space="preserve">twist of fate - springsclean, heads will roll, baby got bounce, total recoil, liquid rollers </t>
  </si>
  <si>
    <t xml:space="preserve">lockdown smoothing treatment 150ml </t>
  </si>
  <si>
    <t>easy tiger smoothing balm 200ml gf</t>
  </si>
  <si>
    <t>love perpetua shine drops 50ml</t>
  </si>
  <si>
    <t>love touch shine spray 100ml</t>
  </si>
  <si>
    <t>fabuloso</t>
  </si>
  <si>
    <t xml:space="preserve"> platinum blonde toning shampoo 30ml</t>
  </si>
  <si>
    <t>platinum blonde colour boosting conditioner 30ml</t>
  </si>
  <si>
    <t>water killer dry shampoo 200ml</t>
  </si>
  <si>
    <t xml:space="preserve"> light beige colour boosting conditioner 30ml</t>
  </si>
  <si>
    <t>water killer dry shampoo brunette 200ml</t>
  </si>
  <si>
    <t>caramel colour boosting conditioner 30ml</t>
  </si>
  <si>
    <t xml:space="preserve">macgyver multi-use mousse 200ml </t>
  </si>
  <si>
    <t>purple red colour boosting conditioner 30ml</t>
  </si>
  <si>
    <t>day of grace pre-style primer 200ml gf</t>
  </si>
  <si>
    <t>mahogany colour boosting conditioner 30ml</t>
  </si>
  <si>
    <t>salty dog salt spray 200ml gf</t>
  </si>
  <si>
    <t xml:space="preserve"> chestnut colour boosting conditioner 30ml</t>
  </si>
  <si>
    <t xml:space="preserve">haze styling powder spray 50ml </t>
  </si>
  <si>
    <t>copper colour boosting conditioner 30ml</t>
  </si>
  <si>
    <t>haze styling powder refill display 50ml (12)</t>
  </si>
  <si>
    <t>cool brown colour boosting conditioner 30ml</t>
  </si>
  <si>
    <t xml:space="preserve"> shebang-a-bang dry spray wax 200ml</t>
  </si>
  <si>
    <t>mister fantastic blowout spray 200ml gf</t>
  </si>
  <si>
    <t>tools</t>
  </si>
  <si>
    <t>casual act moulding whip 90g</t>
  </si>
  <si>
    <t>crop strutters construction cream 90g</t>
  </si>
  <si>
    <t>brushes &amp; combs</t>
  </si>
  <si>
    <t>cassius styling clay 90g</t>
  </si>
  <si>
    <t xml:space="preserve">hank 35mm ceramic radial brush </t>
  </si>
  <si>
    <t>box o' bollox texture paste 90g</t>
  </si>
  <si>
    <t xml:space="preserve">hank 43mm ceramic radial brush </t>
  </si>
  <si>
    <t>the shag beach paste 50g</t>
  </si>
  <si>
    <t xml:space="preserve">hank 52mm ceramic radial brush </t>
  </si>
  <si>
    <t>gangsta grip bonding resin 200ml</t>
  </si>
  <si>
    <t xml:space="preserve">bruce 22mm bristle radial brush </t>
  </si>
  <si>
    <t>builder's paradise working spray 300ml</t>
  </si>
  <si>
    <t>bruce 28mm bristle radial brush</t>
  </si>
  <si>
    <t>miss malleable flexible hairspray 300ml</t>
  </si>
  <si>
    <t>bruce 38mm bristle radial brush</t>
  </si>
  <si>
    <t xml:space="preserve">helmut extra strong lacquer 285ml </t>
  </si>
  <si>
    <t>pete ionic paddle brush</t>
  </si>
  <si>
    <t>icon welder heat protection spray 200ml</t>
  </si>
  <si>
    <t xml:space="preserve">spike 14mm nylon pin bristle radial brush </t>
  </si>
  <si>
    <t xml:space="preserve">spike 22mm nylon pin bristle radial brush </t>
  </si>
  <si>
    <t xml:space="preserve">sample sizes </t>
  </si>
  <si>
    <t xml:space="preserve">spike 28mm nylon pin bristle radial brush </t>
  </si>
  <si>
    <t xml:space="preserve">spike 38mm nylon pin bristle radial brush </t>
  </si>
  <si>
    <t>hydrate</t>
  </si>
  <si>
    <t>conrad bristle paddle brush</t>
  </si>
  <si>
    <t>the therapist hydrating shampoo 30ml gf</t>
  </si>
  <si>
    <t>bradford pin bristle brush</t>
  </si>
  <si>
    <t>the therapist hydrating conditioner 30ml gf</t>
  </si>
  <si>
    <t>tyler teasing brush</t>
  </si>
  <si>
    <t>the great hydrator moisture mask 30ml</t>
  </si>
  <si>
    <t>roy wide-tooth comb</t>
  </si>
  <si>
    <t>head mistress cuticle sealer 30ml</t>
  </si>
  <si>
    <t>brush display</t>
  </si>
  <si>
    <t xml:space="preserve"> detangling comb</t>
  </si>
  <si>
    <t>ritual salvation repairing shampoo 30ml gf</t>
  </si>
  <si>
    <t>ritual salvation repairing conditioner 30ml gf</t>
  </si>
  <si>
    <t>mane attention protein treatment 30ml</t>
  </si>
  <si>
    <t xml:space="preserve">evo happy campers wearable treatment 50ml </t>
  </si>
  <si>
    <t>green circle salon enrolment fee</t>
  </si>
  <si>
    <t>colour tools</t>
  </si>
  <si>
    <t>enrolment fee</t>
  </si>
  <si>
    <t>total fee cost claimed*</t>
  </si>
  <si>
    <t>green circle salon</t>
  </si>
  <si>
    <t>timer</t>
  </si>
  <si>
    <t>redeem green circle enrolment fee up to $330* provided:
(a) you are 90 days in LOVE program at second level or higher; and
(b) your enrolment receipt is submitted to your distributor and evo at evolove@evohair.com</t>
  </si>
  <si>
    <t>shaker</t>
  </si>
  <si>
    <t>24444</t>
  </si>
  <si>
    <t>scales</t>
  </si>
  <si>
    <t>39577</t>
  </si>
  <si>
    <t>water spray bottle 150ml</t>
  </si>
  <si>
    <t>colour whisk</t>
  </si>
  <si>
    <t>paint board</t>
  </si>
  <si>
    <t>colour brush</t>
  </si>
  <si>
    <t>colour bowl (set of 3)</t>
  </si>
  <si>
    <t>applicator bottle</t>
  </si>
  <si>
    <t xml:space="preserve">accessories </t>
  </si>
  <si>
    <t xml:space="preserve"> cape stud black</t>
  </si>
  <si>
    <t xml:space="preserve">apron denim </t>
  </si>
  <si>
    <t>stylist bag</t>
  </si>
  <si>
    <t xml:space="preserve">thermal bag </t>
  </si>
  <si>
    <t xml:space="preserve"> retail bag</t>
  </si>
  <si>
    <t>apparel</t>
  </si>
  <si>
    <t>evo black embroidered t-shirt - size S</t>
  </si>
  <si>
    <t>evo black embroidered t-shirt - size M</t>
  </si>
  <si>
    <t>evo black embroidered t-shirt - size L</t>
  </si>
  <si>
    <t>evo black embroidered t-shirt - size XL</t>
  </si>
  <si>
    <t>TOTAL</t>
  </si>
  <si>
    <t>level</t>
  </si>
  <si>
    <t>monthly commitment</t>
  </si>
  <si>
    <t>rebate</t>
  </si>
  <si>
    <t>rookie</t>
  </si>
  <si>
    <t>$500-$999</t>
  </si>
  <si>
    <t>first base</t>
  </si>
  <si>
    <t>$1,000-$1,999</t>
  </si>
  <si>
    <t>second base</t>
  </si>
  <si>
    <t>$2,000-$3,499</t>
  </si>
  <si>
    <t>third base</t>
  </si>
  <si>
    <t>$3,500-$4,999</t>
  </si>
  <si>
    <t>home run</t>
  </si>
  <si>
    <t>+$5,000</t>
  </si>
  <si>
    <t>hall of fame</t>
  </si>
  <si>
    <r>
      <t xml:space="preserve">- all evo ranges
- 100% of evo and ranges stocked
- evo exclusively used at back bar and stylist stations 
- product spend over $500*
- evo as primary and only colour
</t>
    </r>
    <r>
      <rPr>
        <b/>
        <sz val="17"/>
        <color theme="1"/>
        <rFont val="BrownStd"/>
        <family val="3"/>
      </rPr>
      <t>*total product spend per month, excluding introductory offers, tax and freight</t>
    </r>
  </si>
  <si>
    <t>add further 5% to the level above for which otherwise qualify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</si>
</sst>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;[Red]\-&quot;$&quot;#,##0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rownStd"/>
      <family val="3"/>
    </font>
    <font>
      <b/>
      <sz val="11"/>
      <color theme="1"/>
      <name val="BrownStd"/>
      <family val="3"/>
    </font>
    <font>
      <b/>
      <sz val="16"/>
      <color theme="1"/>
      <name val="BrownStd"/>
      <family val="3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BrownStd"/>
      <family val="3"/>
    </font>
    <font>
      <sz val="14"/>
      <name val="BrownStd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b/>
      <sz val="17"/>
      <color theme="0"/>
      <name val="BrownStd"/>
      <family val="3"/>
    </font>
    <font>
      <b/>
      <sz val="17"/>
      <color theme="1"/>
      <name val="BrownStd"/>
      <family val="3"/>
    </font>
    <font>
      <sz val="17"/>
      <color theme="1"/>
      <name val="BrownStd"/>
      <family val="3"/>
    </font>
    <font>
      <b/>
      <sz val="17"/>
      <color rgb="FF3E93F0"/>
      <name val="BrownStd"/>
      <family val="3"/>
    </font>
    <font>
      <sz val="17"/>
      <color rgb="FFFF3333"/>
      <name val="BrownStd"/>
      <family val="3"/>
    </font>
    <font>
      <sz val="17"/>
      <color rgb="FF800000"/>
      <name val="BrownStd"/>
      <family val="3"/>
    </font>
    <font>
      <sz val="17"/>
      <name val="BrownStd"/>
      <family val="3"/>
    </font>
    <font>
      <b/>
      <sz val="17"/>
      <color rgb="FF9F7C73"/>
      <name val="BrownStd"/>
      <family val="3"/>
    </font>
    <font>
      <b/>
      <sz val="17"/>
      <color rgb="FFFF3333"/>
      <name val="BrownStd"/>
      <family val="3"/>
    </font>
    <font>
      <b/>
      <sz val="17"/>
      <color rgb="FF223616"/>
      <name val="BrownStd"/>
      <family val="3"/>
    </font>
    <font>
      <b/>
      <sz val="17"/>
      <color rgb="FF800000"/>
      <name val="BrownStd"/>
      <family val="3"/>
    </font>
    <font>
      <b/>
      <sz val="17"/>
      <color rgb="FFC82446"/>
      <name val="BrownStd"/>
      <family val="3"/>
    </font>
    <font>
      <b/>
      <sz val="17"/>
      <color rgb="FF888554"/>
      <name val="BrownStd"/>
      <family val="3"/>
    </font>
    <font>
      <sz val="17"/>
      <color rgb="FF888554"/>
      <name val="BrownStd"/>
      <family val="3"/>
    </font>
    <font>
      <b/>
      <sz val="17"/>
      <color rgb="FF837F48"/>
      <name val="BrownStd"/>
      <family val="3"/>
    </font>
    <font>
      <b/>
      <sz val="17"/>
      <name val="BrownStd"/>
      <family val="3"/>
    </font>
    <font>
      <b/>
      <sz val="17"/>
      <color rgb="FFF8ABAD"/>
      <name val="BrownStd"/>
      <family val="3"/>
    </font>
    <font>
      <b/>
      <sz val="20"/>
      <color theme="1"/>
      <name val="BrownStd"/>
      <family val="3"/>
    </font>
    <font>
      <b/>
      <sz val="28"/>
      <color theme="1"/>
      <name val="BrownStd"/>
      <family val="3"/>
    </font>
    <font>
      <b/>
      <sz val="17"/>
      <color rgb="FF660066"/>
      <name val="BrownStd"/>
      <family val="3"/>
    </font>
    <font>
      <b/>
      <sz val="48"/>
      <color theme="1"/>
      <name val="BrownStd"/>
      <family val="3"/>
    </font>
    <font>
      <sz val="48"/>
      <color theme="1"/>
      <name val="BrownStd"/>
      <family val="3"/>
    </font>
    <font>
      <sz val="48"/>
      <color rgb="FFF8ABAD"/>
      <name val="BrownStd"/>
      <family val="3"/>
    </font>
    <font>
      <sz val="16"/>
      <name val="BrownStd"/>
      <family val="3"/>
    </font>
    <font>
      <sz val="10"/>
      <color theme="1"/>
      <name val="Tahoma"/>
      <family val="2"/>
    </font>
    <font>
      <sz val="10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ABAD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1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7" applyNumberFormat="0" applyAlignment="0" applyProtection="0"/>
    <xf numFmtId="0" fontId="18" fillId="8" borderId="8" applyNumberFormat="0" applyAlignment="0" applyProtection="0"/>
    <xf numFmtId="0" fontId="19" fillId="8" borderId="7" applyNumberFormat="0" applyAlignment="0" applyProtection="0"/>
    <xf numFmtId="0" fontId="20" fillId="0" borderId="9" applyNumberFormat="0" applyFill="0" applyAlignment="0" applyProtection="0"/>
    <xf numFmtId="0" fontId="21" fillId="9" borderId="10" applyNumberFormat="0" applyAlignment="0" applyProtection="0"/>
    <xf numFmtId="0" fontId="2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0" borderId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3" fillId="0" borderId="0"/>
    <xf numFmtId="9" fontId="1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3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52" fillId="0" borderId="0"/>
    <xf numFmtId="0" fontId="1" fillId="0" borderId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</cellStyleXfs>
  <cellXfs count="160">
    <xf numFmtId="0" fontId="0" fillId="0" borderId="0" xfId="0"/>
    <xf numFmtId="166" fontId="3" fillId="3" borderId="0" xfId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166" fontId="3" fillId="3" borderId="0" xfId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6" fontId="3" fillId="0" borderId="0" xfId="1" applyFont="1"/>
    <xf numFmtId="166" fontId="3" fillId="0" borderId="0" xfId="1" applyFont="1" applyFill="1"/>
    <xf numFmtId="0" fontId="3" fillId="3" borderId="0" xfId="0" applyFont="1" applyFill="1"/>
    <xf numFmtId="0" fontId="28" fillId="2" borderId="3" xfId="0" applyFont="1" applyFill="1" applyBorder="1" applyAlignment="1">
      <alignment horizontal="center" vertical="center"/>
    </xf>
    <xf numFmtId="166" fontId="28" fillId="2" borderId="3" xfId="1" applyFont="1" applyFill="1" applyBorder="1" applyAlignment="1">
      <alignment horizontal="center" vertical="center"/>
    </xf>
    <xf numFmtId="0" fontId="29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28" fillId="3" borderId="0" xfId="0" applyFont="1" applyFill="1" applyAlignment="1">
      <alignment horizontal="center" vertical="center"/>
    </xf>
    <xf numFmtId="166" fontId="28" fillId="3" borderId="0" xfId="1" applyFont="1" applyFill="1" applyBorder="1" applyAlignment="1">
      <alignment horizontal="center" vertical="center"/>
    </xf>
    <xf numFmtId="0" fontId="31" fillId="3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166" fontId="33" fillId="3" borderId="0" xfId="1" applyFont="1" applyFill="1" applyAlignment="1">
      <alignment vertical="center"/>
    </xf>
    <xf numFmtId="0" fontId="33" fillId="3" borderId="0" xfId="0" applyFont="1" applyFill="1" applyAlignment="1">
      <alignment vertical="center"/>
    </xf>
    <xf numFmtId="166" fontId="30" fillId="3" borderId="0" xfId="1" applyFont="1" applyFill="1" applyAlignment="1">
      <alignment vertical="center"/>
    </xf>
    <xf numFmtId="0" fontId="31" fillId="3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0" fillId="3" borderId="3" xfId="0" applyFont="1" applyFill="1" applyBorder="1" applyAlignment="1" applyProtection="1">
      <alignment vertical="center"/>
      <protection locked="0"/>
    </xf>
    <xf numFmtId="166" fontId="30" fillId="3" borderId="3" xfId="0" applyNumberFormat="1" applyFont="1" applyFill="1" applyBorder="1" applyAlignment="1">
      <alignment vertical="center"/>
    </xf>
    <xf numFmtId="0" fontId="36" fillId="3" borderId="0" xfId="0" applyFont="1" applyFill="1" applyAlignment="1">
      <alignment vertical="center"/>
    </xf>
    <xf numFmtId="0" fontId="36" fillId="3" borderId="3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8" fillId="3" borderId="0" xfId="0" applyFont="1" applyFill="1" applyAlignment="1">
      <alignment vertical="center"/>
    </xf>
    <xf numFmtId="0" fontId="38" fillId="3" borderId="3" xfId="0" applyFont="1" applyFill="1" applyBorder="1" applyAlignment="1">
      <alignment horizontal="center" vertical="center"/>
    </xf>
    <xf numFmtId="0" fontId="39" fillId="3" borderId="0" xfId="0" applyFont="1" applyFill="1" applyAlignment="1">
      <alignment vertical="center"/>
    </xf>
    <xf numFmtId="0" fontId="39" fillId="3" borderId="3" xfId="0" applyFont="1" applyFill="1" applyBorder="1" applyAlignment="1">
      <alignment horizontal="center" vertical="center"/>
    </xf>
    <xf numFmtId="0" fontId="40" fillId="3" borderId="0" xfId="0" applyFont="1" applyFill="1" applyAlignment="1">
      <alignment vertical="center"/>
    </xf>
    <xf numFmtId="0" fontId="41" fillId="3" borderId="0" xfId="0" applyFont="1" applyFill="1" applyAlignment="1">
      <alignment vertical="center"/>
    </xf>
    <xf numFmtId="166" fontId="41" fillId="3" borderId="0" xfId="1" applyFont="1" applyFill="1" applyAlignment="1">
      <alignment vertical="center"/>
    </xf>
    <xf numFmtId="0" fontId="30" fillId="3" borderId="0" xfId="0" applyFont="1" applyFill="1" applyAlignment="1" applyProtection="1">
      <alignment vertical="center"/>
      <protection locked="0"/>
    </xf>
    <xf numFmtId="166" fontId="30" fillId="3" borderId="0" xfId="0" applyNumberFormat="1" applyFont="1" applyFill="1" applyAlignment="1">
      <alignment vertical="center"/>
    </xf>
    <xf numFmtId="0" fontId="43" fillId="3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166" fontId="45" fillId="3" borderId="0" xfId="1" applyFont="1" applyFill="1" applyAlignment="1">
      <alignment vertical="center"/>
    </xf>
    <xf numFmtId="0" fontId="45" fillId="3" borderId="1" xfId="0" applyFont="1" applyFill="1" applyBorder="1" applyAlignment="1">
      <alignment horizontal="center" vertical="center"/>
    </xf>
    <xf numFmtId="0" fontId="45" fillId="3" borderId="0" xfId="0" applyFont="1" applyFill="1" applyAlignment="1">
      <alignment vertical="center"/>
    </xf>
    <xf numFmtId="0" fontId="45" fillId="3" borderId="1" xfId="0" applyFont="1" applyFill="1" applyBorder="1" applyAlignment="1">
      <alignment vertical="center"/>
    </xf>
    <xf numFmtId="0" fontId="45" fillId="3" borderId="2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vertical="center"/>
    </xf>
    <xf numFmtId="0" fontId="30" fillId="3" borderId="1" xfId="0" applyFont="1" applyFill="1" applyBorder="1" applyAlignment="1">
      <alignment vertical="center"/>
    </xf>
    <xf numFmtId="0" fontId="29" fillId="3" borderId="1" xfId="0" applyFont="1" applyFill="1" applyBorder="1" applyAlignment="1">
      <alignment vertical="center"/>
    </xf>
    <xf numFmtId="166" fontId="3" fillId="3" borderId="0" xfId="1" applyFont="1" applyFill="1"/>
    <xf numFmtId="0" fontId="34" fillId="3" borderId="14" xfId="0" applyFont="1" applyFill="1" applyBorder="1" applyAlignment="1">
      <alignment horizontal="center" vertical="center"/>
    </xf>
    <xf numFmtId="166" fontId="29" fillId="3" borderId="1" xfId="1" applyFont="1" applyFill="1" applyBorder="1" applyAlignment="1">
      <alignment vertical="center"/>
    </xf>
    <xf numFmtId="166" fontId="30" fillId="3" borderId="1" xfId="1" applyFont="1" applyFill="1" applyBorder="1" applyAlignment="1">
      <alignment vertical="center"/>
    </xf>
    <xf numFmtId="0" fontId="37" fillId="3" borderId="0" xfId="0" applyFont="1" applyFill="1" applyAlignment="1">
      <alignment vertical="center"/>
    </xf>
    <xf numFmtId="166" fontId="47" fillId="3" borderId="0" xfId="1" applyFont="1" applyFill="1" applyAlignment="1">
      <alignment vertical="center"/>
    </xf>
    <xf numFmtId="0" fontId="47" fillId="3" borderId="0" xfId="0" applyFont="1" applyFill="1" applyAlignment="1">
      <alignment vertical="center"/>
    </xf>
    <xf numFmtId="0" fontId="42" fillId="3" borderId="3" xfId="0" applyFont="1" applyFill="1" applyBorder="1" applyAlignment="1">
      <alignment horizontal="center" vertical="center"/>
    </xf>
    <xf numFmtId="49" fontId="42" fillId="3" borderId="3" xfId="0" applyNumberFormat="1" applyFont="1" applyFill="1" applyBorder="1" applyAlignment="1">
      <alignment horizontal="center" vertical="center"/>
    </xf>
    <xf numFmtId="0" fontId="30" fillId="3" borderId="23" xfId="0" applyFont="1" applyFill="1" applyBorder="1" applyAlignment="1" applyProtection="1">
      <alignment vertical="center"/>
      <protection locked="0"/>
    </xf>
    <xf numFmtId="166" fontId="30" fillId="3" borderId="24" xfId="0" applyNumberFormat="1" applyFont="1" applyFill="1" applyBorder="1" applyAlignment="1">
      <alignment vertical="center"/>
    </xf>
    <xf numFmtId="166" fontId="30" fillId="3" borderId="23" xfId="0" applyNumberFormat="1" applyFont="1" applyFill="1" applyBorder="1" applyAlignment="1">
      <alignment vertical="center"/>
    </xf>
    <xf numFmtId="0" fontId="30" fillId="3" borderId="24" xfId="0" applyFont="1" applyFill="1" applyBorder="1" applyAlignment="1" applyProtection="1">
      <alignment vertical="center"/>
      <protection locked="0"/>
    </xf>
    <xf numFmtId="0" fontId="34" fillId="3" borderId="23" xfId="0" applyFont="1" applyFill="1" applyBorder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166" fontId="30" fillId="3" borderId="0" xfId="1" applyFont="1" applyFill="1" applyBorder="1" applyAlignment="1">
      <alignment vertical="center"/>
    </xf>
    <xf numFmtId="0" fontId="49" fillId="3" borderId="1" xfId="0" applyFont="1" applyFill="1" applyBorder="1" applyAlignment="1">
      <alignment horizontal="center" vertical="center"/>
    </xf>
    <xf numFmtId="0" fontId="49" fillId="3" borderId="0" xfId="0" applyFont="1" applyFill="1" applyAlignment="1">
      <alignment horizontal="center" vertical="center"/>
    </xf>
    <xf numFmtId="0" fontId="37" fillId="3" borderId="1" xfId="0" applyFont="1" applyFill="1" applyBorder="1" applyAlignment="1">
      <alignment horizontal="left" vertical="center"/>
    </xf>
    <xf numFmtId="0" fontId="43" fillId="3" borderId="14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5" fillId="3" borderId="0" xfId="0" applyFont="1" applyFill="1" applyAlignment="1">
      <alignment horizontal="left" vertical="center"/>
    </xf>
    <xf numFmtId="0" fontId="35" fillId="3" borderId="1" xfId="0" applyFont="1" applyFill="1" applyBorder="1" applyAlignment="1">
      <alignment horizontal="left" vertical="center"/>
    </xf>
    <xf numFmtId="0" fontId="43" fillId="3" borderId="1" xfId="0" applyFont="1" applyFill="1" applyBorder="1" applyAlignment="1">
      <alignment horizontal="left"/>
    </xf>
    <xf numFmtId="166" fontId="3" fillId="3" borderId="0" xfId="1" applyFont="1" applyFill="1" applyBorder="1"/>
    <xf numFmtId="0" fontId="31" fillId="3" borderId="0" xfId="0" applyFont="1" applyFill="1" applyAlignment="1">
      <alignment horizontal="center" vertical="center"/>
    </xf>
    <xf numFmtId="166" fontId="3" fillId="0" borderId="0" xfId="1" applyFont="1" applyFill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66" fontId="28" fillId="0" borderId="0" xfId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166" fontId="29" fillId="0" borderId="0" xfId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66" fontId="33" fillId="0" borderId="0" xfId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66" fontId="41" fillId="0" borderId="0" xfId="1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6" fontId="30" fillId="0" borderId="0" xfId="1" applyFont="1" applyFill="1" applyBorder="1" applyAlignment="1">
      <alignment vertical="center"/>
    </xf>
    <xf numFmtId="0" fontId="30" fillId="0" borderId="0" xfId="0" applyFont="1" applyAlignment="1" applyProtection="1">
      <alignment vertical="center"/>
      <protection locked="0"/>
    </xf>
    <xf numFmtId="166" fontId="30" fillId="0" borderId="0" xfId="0" applyNumberFormat="1" applyFont="1" applyAlignment="1">
      <alignment vertical="center"/>
    </xf>
    <xf numFmtId="0" fontId="35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44" fillId="3" borderId="3" xfId="0" applyFont="1" applyFill="1" applyBorder="1" applyAlignment="1">
      <alignment horizontal="center" vertical="center"/>
    </xf>
    <xf numFmtId="0" fontId="44" fillId="3" borderId="3" xfId="0" applyFont="1" applyFill="1" applyBorder="1" applyAlignment="1">
      <alignment horizontal="center" vertical="center" wrapText="1"/>
    </xf>
    <xf numFmtId="9" fontId="30" fillId="3" borderId="3" xfId="0" applyNumberFormat="1" applyFont="1" applyFill="1" applyBorder="1" applyAlignment="1">
      <alignment horizontal="center" vertical="center"/>
    </xf>
    <xf numFmtId="164" fontId="30" fillId="3" borderId="3" xfId="0" quotePrefix="1" applyNumberFormat="1" applyFont="1" applyFill="1" applyBorder="1" applyAlignment="1">
      <alignment horizontal="center" vertical="center"/>
    </xf>
    <xf numFmtId="0" fontId="44" fillId="3" borderId="0" xfId="0" applyFont="1" applyFill="1" applyAlignment="1">
      <alignment vertical="center"/>
    </xf>
    <xf numFmtId="0" fontId="0" fillId="3" borderId="0" xfId="0" applyFill="1"/>
    <xf numFmtId="0" fontId="34" fillId="3" borderId="0" xfId="0" applyFont="1" applyFill="1" applyAlignment="1">
      <alignment vertical="center" wrapText="1"/>
    </xf>
    <xf numFmtId="0" fontId="34" fillId="3" borderId="1" xfId="0" applyFont="1" applyFill="1" applyBorder="1" applyAlignment="1">
      <alignment vertical="center" wrapText="1"/>
    </xf>
    <xf numFmtId="0" fontId="28" fillId="2" borderId="13" xfId="0" applyFont="1" applyFill="1" applyBorder="1" applyAlignment="1">
      <alignment horizontal="center" vertical="center"/>
    </xf>
    <xf numFmtId="166" fontId="28" fillId="2" borderId="13" xfId="1" applyFont="1" applyFill="1" applyBorder="1" applyAlignment="1">
      <alignment horizontal="center" vertical="center"/>
    </xf>
    <xf numFmtId="0" fontId="50" fillId="3" borderId="25" xfId="0" applyFont="1" applyFill="1" applyBorder="1" applyAlignment="1">
      <alignment vertical="center"/>
    </xf>
    <xf numFmtId="0" fontId="28" fillId="3" borderId="0" xfId="0" applyFont="1" applyFill="1" applyAlignment="1">
      <alignment horizontal="center" vertical="center" wrapText="1"/>
    </xf>
    <xf numFmtId="168" fontId="34" fillId="3" borderId="0" xfId="2" applyNumberFormat="1" applyFont="1" applyFill="1" applyAlignment="1">
      <alignment horizontal="center" vertical="center"/>
    </xf>
    <xf numFmtId="0" fontId="35" fillId="3" borderId="0" xfId="0" applyFont="1" applyFill="1" applyAlignment="1">
      <alignment vertical="center"/>
    </xf>
    <xf numFmtId="0" fontId="30" fillId="3" borderId="0" xfId="0" applyFont="1" applyFill="1" applyAlignment="1">
      <alignment vertical="center" wrapText="1"/>
    </xf>
    <xf numFmtId="166" fontId="30" fillId="3" borderId="3" xfId="1" applyFont="1" applyFill="1" applyBorder="1" applyAlignment="1">
      <alignment vertical="center"/>
    </xf>
    <xf numFmtId="166" fontId="30" fillId="3" borderId="3" xfId="1" applyFont="1" applyFill="1" applyBorder="1" applyAlignment="1" applyProtection="1">
      <alignment vertical="center"/>
      <protection locked="0"/>
    </xf>
    <xf numFmtId="166" fontId="30" fillId="3" borderId="14" xfId="1" applyFont="1" applyFill="1" applyBorder="1" applyAlignment="1">
      <alignment vertical="center"/>
    </xf>
    <xf numFmtId="166" fontId="34" fillId="3" borderId="3" xfId="1" applyFont="1" applyFill="1" applyBorder="1" applyAlignment="1">
      <alignment horizontal="center" vertical="center"/>
    </xf>
    <xf numFmtId="168" fontId="34" fillId="3" borderId="3" xfId="2" applyNumberFormat="1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166" fontId="34" fillId="0" borderId="3" xfId="1" applyFont="1" applyBorder="1" applyAlignment="1">
      <alignment horizontal="center" vertical="center"/>
    </xf>
    <xf numFmtId="0" fontId="35" fillId="3" borderId="3" xfId="0" quotePrefix="1" applyFont="1" applyFill="1" applyBorder="1" applyAlignment="1">
      <alignment horizontal="center" vertical="center"/>
    </xf>
    <xf numFmtId="0" fontId="50" fillId="3" borderId="0" xfId="0" applyFont="1" applyFill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50" fillId="3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34" fillId="3" borderId="0" xfId="0" applyFont="1" applyFill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0" fontId="51" fillId="3" borderId="1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35" fillId="3" borderId="13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 wrapText="1"/>
    </xf>
    <xf numFmtId="0" fontId="34" fillId="3" borderId="14" xfId="0" applyFont="1" applyFill="1" applyBorder="1" applyAlignment="1">
      <alignment horizontal="center" vertical="center" wrapText="1"/>
    </xf>
    <xf numFmtId="166" fontId="30" fillId="3" borderId="13" xfId="1" applyFont="1" applyFill="1" applyBorder="1" applyAlignment="1">
      <alignment horizontal="center" vertical="center"/>
    </xf>
    <xf numFmtId="166" fontId="30" fillId="3" borderId="14" xfId="1" applyFont="1" applyFill="1" applyBorder="1" applyAlignment="1">
      <alignment horizontal="center" vertical="center"/>
    </xf>
    <xf numFmtId="0" fontId="30" fillId="3" borderId="13" xfId="0" applyFont="1" applyFill="1" applyBorder="1" applyAlignment="1" applyProtection="1">
      <alignment horizontal="center" vertical="center"/>
      <protection locked="0"/>
    </xf>
    <xf numFmtId="0" fontId="30" fillId="3" borderId="14" xfId="0" applyFont="1" applyFill="1" applyBorder="1" applyAlignment="1" applyProtection="1">
      <alignment horizontal="center" vertical="center"/>
      <protection locked="0"/>
    </xf>
    <xf numFmtId="166" fontId="30" fillId="3" borderId="13" xfId="0" applyNumberFormat="1" applyFont="1" applyFill="1" applyBorder="1" applyAlignment="1">
      <alignment horizontal="center" vertical="center"/>
    </xf>
    <xf numFmtId="166" fontId="30" fillId="3" borderId="14" xfId="0" applyNumberFormat="1" applyFont="1" applyFill="1" applyBorder="1" applyAlignment="1">
      <alignment horizontal="center" vertical="center"/>
    </xf>
    <xf numFmtId="0" fontId="48" fillId="3" borderId="0" xfId="0" applyFont="1" applyFill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46" fillId="35" borderId="18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166" fontId="46" fillId="35" borderId="15" xfId="1" applyFont="1" applyFill="1" applyBorder="1" applyAlignment="1">
      <alignment horizontal="center" vertical="center"/>
    </xf>
    <xf numFmtId="166" fontId="46" fillId="35" borderId="17" xfId="1" applyFont="1" applyFill="1" applyBorder="1" applyAlignment="1">
      <alignment horizontal="center" vertical="center"/>
    </xf>
    <xf numFmtId="166" fontId="46" fillId="35" borderId="0" xfId="1" applyFont="1" applyFill="1" applyBorder="1" applyAlignment="1">
      <alignment horizontal="center" vertical="center"/>
    </xf>
    <xf numFmtId="166" fontId="46" fillId="35" borderId="19" xfId="1" applyFont="1" applyFill="1" applyBorder="1" applyAlignment="1">
      <alignment horizontal="center" vertical="center"/>
    </xf>
    <xf numFmtId="166" fontId="46" fillId="35" borderId="21" xfId="1" applyFont="1" applyFill="1" applyBorder="1" applyAlignment="1">
      <alignment horizontal="center" vertical="center"/>
    </xf>
    <xf numFmtId="166" fontId="46" fillId="35" borderId="22" xfId="1" applyFont="1" applyFill="1" applyBorder="1" applyAlignment="1">
      <alignment horizontal="center" vertical="center"/>
    </xf>
    <xf numFmtId="0" fontId="30" fillId="3" borderId="3" xfId="0" quotePrefix="1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/>
    </xf>
  </cellXfs>
  <cellStyles count="141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1 2" xfId="63" xr:uid="{E504D8B2-523B-4136-A9A3-51CE41C6C0F0}"/>
    <cellStyle name="60% - Accent2" xfId="33" builtinId="36" customBuiltin="1"/>
    <cellStyle name="60% - Accent2 2" xfId="64" xr:uid="{950E9CC5-0100-4B93-BDCF-CF6B62DEFDF5}"/>
    <cellStyle name="60% - Accent3" xfId="37" builtinId="40" customBuiltin="1"/>
    <cellStyle name="60% - Accent3 2" xfId="65" xr:uid="{3155B6D3-9104-4A98-A38D-4C5FE0B03303}"/>
    <cellStyle name="60% - Accent4" xfId="41" builtinId="44" customBuiltin="1"/>
    <cellStyle name="60% - Accent4 2" xfId="66" xr:uid="{1C3714A1-C448-4903-A69A-74F52B9709D3}"/>
    <cellStyle name="60% - Accent5" xfId="45" builtinId="48" customBuiltin="1"/>
    <cellStyle name="60% - Accent5 2" xfId="67" xr:uid="{B6CE3DD1-DB91-4788-985E-12269F74145E}"/>
    <cellStyle name="60% - Accent6" xfId="49" builtinId="52" customBuiltin="1"/>
    <cellStyle name="60% - Accent6 2" xfId="68" xr:uid="{DD5AA4AE-A933-4DD7-97C2-0EFCB9614954}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 [0] 10" xfId="87" xr:uid="{7F699D03-9667-4BF0-BA71-19F2FB1F008A}"/>
    <cellStyle name="Comma [0] 11" xfId="106" xr:uid="{015A31B0-CADC-4915-A9C8-7D110B2D6E9C}"/>
    <cellStyle name="Comma [0] 12" xfId="85" xr:uid="{343D49D5-C42B-48DC-B2BD-8F409E2DBB65}"/>
    <cellStyle name="Comma [0] 13" xfId="89" xr:uid="{F2D2D385-5C62-4C64-9FCA-DD96AF574876}"/>
    <cellStyle name="Comma [0] 14" xfId="108" xr:uid="{5498706C-1B14-4232-AA62-9F1E622863F4}"/>
    <cellStyle name="Comma [0] 15" xfId="124" xr:uid="{56EC0BBF-8B1A-47DC-857E-92984516DEB2}"/>
    <cellStyle name="Comma [0] 16" xfId="72" xr:uid="{8C9D093D-D157-4EC1-8CC7-7940D15A6C66}"/>
    <cellStyle name="Comma [0] 2" xfId="53" xr:uid="{A9902B89-21CA-418F-9B0C-AA83CE3EA934}"/>
    <cellStyle name="Comma [0] 2 2" xfId="56" xr:uid="{FF8E3F8A-170B-4D86-9181-3DF253B1FE23}"/>
    <cellStyle name="Comma [0] 2 2 2" xfId="98" xr:uid="{1DA3DE59-553B-44F0-A6E4-02F9500341A0}"/>
    <cellStyle name="Comma [0] 2 2 3" xfId="76" xr:uid="{713285A2-C0EC-45C1-8878-BEF29F9C848C}"/>
    <cellStyle name="Comma [0] 2 3" xfId="59" xr:uid="{F9CC587E-C5A9-478D-A1B3-929883556FB1}"/>
    <cellStyle name="Comma [0] 2 3 2" xfId="101" xr:uid="{884D73B2-9D69-4B53-B302-C024BDE0480E}"/>
    <cellStyle name="Comma [0] 2 3 3" xfId="79" xr:uid="{A30024B6-BC0F-46C8-A953-9244ACAD0235}"/>
    <cellStyle name="Comma [0] 2 4" xfId="61" xr:uid="{6C074FFF-8738-4919-AC40-109C2CD74549}"/>
    <cellStyle name="Comma [0] 2 4 2" xfId="103" xr:uid="{F26FA809-8676-4FF8-8E07-6881784AD363}"/>
    <cellStyle name="Comma [0] 2 4 3" xfId="81" xr:uid="{EB90A062-9635-489B-81AF-E348A04C692F}"/>
    <cellStyle name="Comma [0] 2 5" xfId="95" xr:uid="{BDA8645A-CA58-4FDF-90E4-7E8CC0875FB8}"/>
    <cellStyle name="Comma [0] 2 6" xfId="120" xr:uid="{FFEEA1E4-EDF5-4023-91D3-8E584FC60AAD}"/>
    <cellStyle name="Comma [0] 2 7" xfId="73" xr:uid="{4232F784-64E2-4898-8075-A4A03F5E57D6}"/>
    <cellStyle name="Comma [0] 3" xfId="54" xr:uid="{29D5DD8B-3DCF-4EC6-AA4D-B4335C977BC9}"/>
    <cellStyle name="Comma [0] 3 2" xfId="96" xr:uid="{E07211D9-21D9-4C3E-9FA0-9806D95E9800}"/>
    <cellStyle name="Comma [0] 3 3" xfId="128" xr:uid="{7B7FDFAD-4FB6-4741-A44E-10A98F2DE4C2}"/>
    <cellStyle name="Comma [0] 3 4" xfId="74" xr:uid="{C20535AD-570C-4B7F-8E11-70BC343141C8}"/>
    <cellStyle name="Comma [0] 4" xfId="57" xr:uid="{A51E368C-C341-47FD-84F3-7C8078D5746D}"/>
    <cellStyle name="Comma [0] 4 2" xfId="99" xr:uid="{3E9A584D-BA74-467A-84B9-392052890DE5}"/>
    <cellStyle name="Comma [0] 4 3" xfId="121" xr:uid="{AAE6A548-CB96-41A0-88BE-5F0EAF79AA3B}"/>
    <cellStyle name="Comma [0] 4 4" xfId="77" xr:uid="{31404382-6223-4CDE-93D2-E015744534DB}"/>
    <cellStyle name="Comma [0] 5" xfId="60" xr:uid="{5ACC8095-D918-4996-8451-7B7CE8C415EB}"/>
    <cellStyle name="Comma [0] 5 2" xfId="102" xr:uid="{D4ECA933-C7F2-4DA1-8D35-30DC682EA4A8}"/>
    <cellStyle name="Comma [0] 5 3" xfId="131" xr:uid="{C5B33AC3-D010-4058-B46C-A2AD7A306F61}"/>
    <cellStyle name="Comma [0] 5 4" xfId="80" xr:uid="{F7B88404-A539-4CDC-8457-F11ADE04E651}"/>
    <cellStyle name="Comma [0] 6" xfId="71" xr:uid="{379EE009-746A-4C63-BB42-37BCC1823F1B}"/>
    <cellStyle name="Comma [0] 6 2" xfId="104" xr:uid="{48A4EBE0-53A7-47C3-BE11-F1253F9723B2}"/>
    <cellStyle name="Comma [0] 6 3" xfId="82" xr:uid="{7B58FF2E-CDE3-4C11-AD42-1FD2A38795B3}"/>
    <cellStyle name="Comma [0] 7" xfId="51" xr:uid="{106F6954-B48E-4AA1-A686-EF5F9F2A4579}"/>
    <cellStyle name="Comma [0] 7 2" xfId="91" xr:uid="{030E6491-7610-4FBB-8DB5-71D8C340AD9A}"/>
    <cellStyle name="Comma [0] 8" xfId="90" xr:uid="{4D063879-3170-443D-AC3F-E0A474C4CD51}"/>
    <cellStyle name="Comma [0] 9" xfId="83" xr:uid="{60587228-DAAA-48B4-8BE7-AC54D1E287D4}"/>
    <cellStyle name="Comma 2" xfId="112" xr:uid="{72738B60-F9BE-417E-8877-0E699BF60FDA}"/>
    <cellStyle name="Comma 3" xfId="115" xr:uid="{B76A34AA-476A-4675-A1C6-2562A277D5BF}"/>
    <cellStyle name="Comma 4" xfId="138" xr:uid="{70AC940C-D6A7-4118-A07E-61877DB4E1DE}"/>
    <cellStyle name="Comma 5" xfId="139" xr:uid="{517F8DD8-4BB0-427A-9A80-00256A3C37DC}"/>
    <cellStyle name="Comma 6" xfId="136" xr:uid="{47BAA46F-A85F-498F-B3E0-E09CA99D6C7E}"/>
    <cellStyle name="Comma 7" xfId="137" xr:uid="{80D02856-3633-45D2-AB82-3F49A518BBDA}"/>
    <cellStyle name="Comma 8" xfId="140" xr:uid="{D44FF7C1-0C7A-4D60-B1A9-4ABE098BC8D2}"/>
    <cellStyle name="Currency" xfId="1" builtinId="4"/>
    <cellStyle name="Currency 10" xfId="88" xr:uid="{BD0CAA4E-823F-4025-A412-38376FC5A4BF}"/>
    <cellStyle name="Currency 11" xfId="107" xr:uid="{1434F579-3842-49C1-9292-F2FB3017A071}"/>
    <cellStyle name="Currency 12" xfId="117" xr:uid="{4F522A2A-E330-455C-8221-1D935BFD73CE}"/>
    <cellStyle name="Currency 2" xfId="55" xr:uid="{A59A3181-0214-4AA8-908F-2761BDC01DC0}"/>
    <cellStyle name="Currency 2 2" xfId="97" xr:uid="{EDB5713C-A72A-43DF-AA2C-52A0ADE34F1F}"/>
    <cellStyle name="Currency 2 3" xfId="111" xr:uid="{57BAE82C-357D-41BC-80CC-9D51950052D8}"/>
    <cellStyle name="Currency 2 4" xfId="75" xr:uid="{27744FE0-CB68-414B-95D0-161DC4F35A43}"/>
    <cellStyle name="Currency 3" xfId="58" xr:uid="{003DF3C7-7017-4B35-88D2-2C0383FA5BCE}"/>
    <cellStyle name="Currency 3 2" xfId="100" xr:uid="{08FE649B-080C-4783-AE94-7D1B1DD33EA4}"/>
    <cellStyle name="Currency 3 3" xfId="133" xr:uid="{40968B26-B2E5-452A-9AEA-1A635A516F07}"/>
    <cellStyle name="Currency 3 4" xfId="78" xr:uid="{909DB670-02DE-4669-AAE3-9BDC7B7E77A6}"/>
    <cellStyle name="Currency 4" xfId="50" xr:uid="{A545D186-52BD-4DE0-9868-BB20DC7C1F21}"/>
    <cellStyle name="Currency 4 2" xfId="92" xr:uid="{28D2AEC9-32C4-45D8-8654-F0EDFB09529D}"/>
    <cellStyle name="Currency 5" xfId="105" xr:uid="{1F3469D0-A6BE-47C6-9766-8258691FC4A1}"/>
    <cellStyle name="Currency 6" xfId="93" xr:uid="{4EB93987-0A9B-4AD5-AF5E-9E19BDD3B0FE}"/>
    <cellStyle name="Currency 7" xfId="94" xr:uid="{56FA1963-EF6D-498A-BCC1-F0FA71D9D445}"/>
    <cellStyle name="Currency 8" xfId="86" xr:uid="{5FE09744-276F-45E0-8825-83F480FC97E8}"/>
    <cellStyle name="Currency 9" xfId="84" xr:uid="{BE8A58DB-A2D9-4ADF-B29A-D7F86D515EE3}"/>
    <cellStyle name="Explanatory Text" xfId="24" builtinId="53" customBuiltin="1"/>
    <cellStyle name="Followed Hyperlink" xfId="6" builtinId="9" hidden="1"/>
    <cellStyle name="Followed Hyperlink" xfId="8" builtinId="9" hidden="1"/>
    <cellStyle name="Followed Hyperlink" xfId="4" builtinId="9" hidde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yperlink" xfId="5" builtinId="8" hidden="1"/>
    <cellStyle name="Hyperlink" xfId="7" builtinId="8" hidden="1"/>
    <cellStyle name="Hyperlink" xfId="3" builtinId="8" hidden="1"/>
    <cellStyle name="Hyperlink 2" xfId="119" xr:uid="{0A8CEF55-5F54-4EF4-AA4C-39E974FA4843}"/>
    <cellStyle name="Input" xfId="17" builtinId="20" customBuiltin="1"/>
    <cellStyle name="Linked Cell" xfId="20" builtinId="24" customBuiltin="1"/>
    <cellStyle name="Neutral" xfId="16" builtinId="28" customBuiltin="1"/>
    <cellStyle name="Neutral 2" xfId="62" xr:uid="{4D0BE52A-FC70-4D49-AE3C-1B33EA1F5588}"/>
    <cellStyle name="Normal" xfId="0" builtinId="0"/>
    <cellStyle name="Normal 10" xfId="109" xr:uid="{7DD7ABBA-8819-47DA-B904-1FB0390814DF}"/>
    <cellStyle name="Normal 2" xfId="52" xr:uid="{FD6E9A36-C012-46B5-8273-A07E857CF8D0}"/>
    <cellStyle name="Normal 2 2" xfId="2" xr:uid="{00000000-0005-0000-0000-000008000000}"/>
    <cellStyle name="Normal 2 3" xfId="70" xr:uid="{041F92ED-5B71-446A-AB68-5DFFB1CF90DF}"/>
    <cellStyle name="Normal 2 4" xfId="110" xr:uid="{7E6E2238-A792-411E-B918-8A4F8ABA9799}"/>
    <cellStyle name="Normal 3" xfId="118" xr:uid="{77E10F11-4038-4BDA-ADC0-D625B410B252}"/>
    <cellStyle name="Normal 3 2" xfId="134" xr:uid="{65E28759-6160-4C75-8EB5-F3BABB556CC3}"/>
    <cellStyle name="Normal 4" xfId="122" xr:uid="{A8BBB488-C7E1-4424-AD19-C19F0DFD6F5C}"/>
    <cellStyle name="Normal 5" xfId="113" xr:uid="{A11C3464-2903-4DCE-97A5-EEFD45F72C31}"/>
    <cellStyle name="Normal 6" xfId="125" xr:uid="{47369BB9-A0A7-4947-92B7-36769B7A03FB}"/>
    <cellStyle name="Normal 7" xfId="126" xr:uid="{D1CD7864-62E5-4754-81A5-4C41D98A5B42}"/>
    <cellStyle name="Normal 8" xfId="129" xr:uid="{AE757F56-AC68-4C72-8DF1-9A0FA073EB43}"/>
    <cellStyle name="Normal 9" xfId="132" xr:uid="{9A38CC3F-4483-45BF-A046-A91CA2A5CE70}"/>
    <cellStyle name="Normal 9 2" xfId="135" xr:uid="{A25EB2A8-8CA6-4A3F-8604-BF69A8A96D6E}"/>
    <cellStyle name="Note" xfId="23" builtinId="10" customBuiltin="1"/>
    <cellStyle name="Output" xfId="18" builtinId="21" customBuiltin="1"/>
    <cellStyle name="Percent 2" xfId="114" xr:uid="{7112F264-67D5-4E57-AD3F-F9448D59F275}"/>
    <cellStyle name="Percent 3" xfId="123" xr:uid="{FAAC66DB-A086-4F2F-9D77-5A60E9272D0D}"/>
    <cellStyle name="Percent 4" xfId="116" xr:uid="{CD5BD41D-3370-402A-A036-592D4D7AB5DC}"/>
    <cellStyle name="Percent 5" xfId="127" xr:uid="{26E7F45A-0DDD-4BD8-A5F3-F6F7E92E4829}"/>
    <cellStyle name="Percent 6" xfId="130" xr:uid="{B5B2F768-EBFD-4C99-8046-7170F5163981}"/>
    <cellStyle name="Title" xfId="9" builtinId="15" customBuiltin="1"/>
    <cellStyle name="Title 2" xfId="69" xr:uid="{222A2E6E-C5B4-49C2-A28B-00F98D0CB3CF}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9F7C73"/>
      <color rgb="FFF8ABAD"/>
      <color rgb="FFC82446"/>
      <color rgb="FF800000"/>
      <color rgb="FF223616"/>
      <color rgb="FFFF3333"/>
      <color rgb="FF3E93F0"/>
      <color rgb="FFFF0000"/>
      <color rgb="FF58A1F2"/>
      <color rgb="FF007D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1</xdr:row>
      <xdr:rowOff>254000</xdr:rowOff>
    </xdr:from>
    <xdr:to>
      <xdr:col>2</xdr:col>
      <xdr:colOff>4742749</xdr:colOff>
      <xdr:row>4</xdr:row>
      <xdr:rowOff>177802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39FAA070-7BF0-4741-936E-8E87F2746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0" y="1016000"/>
          <a:ext cx="5854000" cy="968375"/>
        </a:xfrm>
        <a:prstGeom prst="rect">
          <a:avLst/>
        </a:prstGeom>
      </xdr:spPr>
    </xdr:pic>
    <xdr:clientData/>
  </xdr:twoCellAnchor>
  <xdr:twoCellAnchor editAs="oneCell">
    <xdr:from>
      <xdr:col>2</xdr:col>
      <xdr:colOff>906209</xdr:colOff>
      <xdr:row>6</xdr:row>
      <xdr:rowOff>82040</xdr:rowOff>
    </xdr:from>
    <xdr:to>
      <xdr:col>2</xdr:col>
      <xdr:colOff>3066049</xdr:colOff>
      <xdr:row>12</xdr:row>
      <xdr:rowOff>133349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485516A-3251-4008-8819-CB7ADAEB1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6209" y="2590290"/>
          <a:ext cx="2159840" cy="2140459"/>
        </a:xfrm>
        <a:prstGeom prst="rect">
          <a:avLst/>
        </a:prstGeom>
      </xdr:spPr>
    </xdr:pic>
    <xdr:clientData/>
  </xdr:twoCellAnchor>
  <xdr:twoCellAnchor editAs="oneCell">
    <xdr:from>
      <xdr:col>4</xdr:col>
      <xdr:colOff>633412</xdr:colOff>
      <xdr:row>49</xdr:row>
      <xdr:rowOff>271461</xdr:rowOff>
    </xdr:from>
    <xdr:to>
      <xdr:col>5</xdr:col>
      <xdr:colOff>1340016</xdr:colOff>
      <xdr:row>51</xdr:row>
      <xdr:rowOff>189547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17261E0-70C7-49B5-8237-37ED4AEB0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82162" y="19916774"/>
          <a:ext cx="2084554" cy="632461"/>
        </a:xfrm>
        <a:prstGeom prst="rect">
          <a:avLst/>
        </a:prstGeom>
      </xdr:spPr>
    </xdr:pic>
    <xdr:clientData/>
  </xdr:twoCellAnchor>
  <xdr:twoCellAnchor editAs="oneCell">
    <xdr:from>
      <xdr:col>4</xdr:col>
      <xdr:colOff>1304923</xdr:colOff>
      <xdr:row>44</xdr:row>
      <xdr:rowOff>333375</xdr:rowOff>
    </xdr:from>
    <xdr:to>
      <xdr:col>6</xdr:col>
      <xdr:colOff>2272</xdr:colOff>
      <xdr:row>46</xdr:row>
      <xdr:rowOff>221886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F90F6681-009D-4720-9E83-87EF793A1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53673" y="17526000"/>
          <a:ext cx="1459599" cy="606061"/>
        </a:xfrm>
        <a:prstGeom prst="rect">
          <a:avLst/>
        </a:prstGeom>
      </xdr:spPr>
    </xdr:pic>
    <xdr:clientData/>
  </xdr:twoCellAnchor>
  <xdr:twoCellAnchor editAs="oneCell">
    <xdr:from>
      <xdr:col>10</xdr:col>
      <xdr:colOff>920749</xdr:colOff>
      <xdr:row>87</xdr:row>
      <xdr:rowOff>241302</xdr:rowOff>
    </xdr:from>
    <xdr:to>
      <xdr:col>11</xdr:col>
      <xdr:colOff>1311937</xdr:colOff>
      <xdr:row>88</xdr:row>
      <xdr:rowOff>221974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7BBB8DB-2555-4B8D-82A7-2C971777F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137937" y="33102552"/>
          <a:ext cx="1772313" cy="338493"/>
        </a:xfrm>
        <a:prstGeom prst="rect">
          <a:avLst/>
        </a:prstGeom>
      </xdr:spPr>
    </xdr:pic>
    <xdr:clientData/>
  </xdr:twoCellAnchor>
  <xdr:twoCellAnchor editAs="oneCell">
    <xdr:from>
      <xdr:col>4</xdr:col>
      <xdr:colOff>1136356</xdr:colOff>
      <xdr:row>17</xdr:row>
      <xdr:rowOff>235372</xdr:rowOff>
    </xdr:from>
    <xdr:to>
      <xdr:col>6</xdr:col>
      <xdr:colOff>6434</xdr:colOff>
      <xdr:row>18</xdr:row>
      <xdr:rowOff>208895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555EE77-5113-4044-856E-51FB16BAB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780419" y="7950622"/>
          <a:ext cx="1743453" cy="330710"/>
        </a:xfrm>
        <a:prstGeom prst="rect">
          <a:avLst/>
        </a:prstGeom>
      </xdr:spPr>
    </xdr:pic>
    <xdr:clientData/>
  </xdr:twoCellAnchor>
  <xdr:twoCellAnchor editAs="oneCell">
    <xdr:from>
      <xdr:col>4</xdr:col>
      <xdr:colOff>1041108</xdr:colOff>
      <xdr:row>55</xdr:row>
      <xdr:rowOff>183537</xdr:rowOff>
    </xdr:from>
    <xdr:to>
      <xdr:col>5</xdr:col>
      <xdr:colOff>1315806</xdr:colOff>
      <xdr:row>56</xdr:row>
      <xdr:rowOff>164044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AD9BB57-CA5C-4FC1-88AC-135496BBD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089858" y="21971975"/>
          <a:ext cx="1648203" cy="330710"/>
        </a:xfrm>
        <a:prstGeom prst="rect">
          <a:avLst/>
        </a:prstGeom>
      </xdr:spPr>
    </xdr:pic>
    <xdr:clientData/>
  </xdr:twoCellAnchor>
  <xdr:twoCellAnchor editAs="oneCell">
    <xdr:from>
      <xdr:col>4</xdr:col>
      <xdr:colOff>1166812</xdr:colOff>
      <xdr:row>99</xdr:row>
      <xdr:rowOff>238125</xdr:rowOff>
    </xdr:from>
    <xdr:to>
      <xdr:col>6</xdr:col>
      <xdr:colOff>1965</xdr:colOff>
      <xdr:row>100</xdr:row>
      <xdr:rowOff>211650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3E5F527F-DC90-4246-9CA5-5D95DD72E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215562" y="37742813"/>
          <a:ext cx="1597403" cy="330711"/>
        </a:xfrm>
        <a:prstGeom prst="rect">
          <a:avLst/>
        </a:prstGeom>
      </xdr:spPr>
    </xdr:pic>
    <xdr:clientData/>
  </xdr:twoCellAnchor>
  <xdr:twoCellAnchor editAs="oneCell">
    <xdr:from>
      <xdr:col>4</xdr:col>
      <xdr:colOff>914400</xdr:colOff>
      <xdr:row>121</xdr:row>
      <xdr:rowOff>266700</xdr:rowOff>
    </xdr:from>
    <xdr:to>
      <xdr:col>5</xdr:col>
      <xdr:colOff>1311938</xdr:colOff>
      <xdr:row>122</xdr:row>
      <xdr:rowOff>248006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0706A58-CE1E-44D0-A39D-F2B163654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25050" y="45472350"/>
          <a:ext cx="1769138" cy="338493"/>
        </a:xfrm>
        <a:prstGeom prst="rect">
          <a:avLst/>
        </a:prstGeom>
      </xdr:spPr>
    </xdr:pic>
    <xdr:clientData/>
  </xdr:twoCellAnchor>
  <xdr:twoCellAnchor editAs="oneCell">
    <xdr:from>
      <xdr:col>10</xdr:col>
      <xdr:colOff>1309687</xdr:colOff>
      <xdr:row>73</xdr:row>
      <xdr:rowOff>333375</xdr:rowOff>
    </xdr:from>
    <xdr:to>
      <xdr:col>12</xdr:col>
      <xdr:colOff>7670</xdr:colOff>
      <xdr:row>75</xdr:row>
      <xdr:rowOff>221886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15F16C1E-C0C0-4630-B5F9-D857D4DD5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122312" y="27908250"/>
          <a:ext cx="1650099" cy="606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36"/>
  <sheetViews>
    <sheetView tabSelected="1" showWhiteSpace="0" zoomScale="43" zoomScaleNormal="43" zoomScaleSheetLayoutView="40" zoomScalePageLayoutView="40" workbookViewId="0">
      <selection activeCell="B99" sqref="B99:F100"/>
    </sheetView>
  </sheetViews>
  <sheetFormatPr baseColWidth="10" defaultColWidth="8.83203125" defaultRowHeight="28.5" customHeight="1"/>
  <cols>
    <col min="1" max="1" width="5" style="6" customWidth="1"/>
    <col min="2" max="2" width="20.5" style="6" customWidth="1"/>
    <col min="3" max="3" width="76.33203125" style="6" customWidth="1"/>
    <col min="4" max="4" width="20.5" style="11" customWidth="1"/>
    <col min="5" max="6" width="20.5" style="6" customWidth="1"/>
    <col min="7" max="7" width="25.83203125" style="6" customWidth="1"/>
    <col min="8" max="8" width="20.5" style="6" customWidth="1"/>
    <col min="9" max="9" width="91" style="6" customWidth="1"/>
    <col min="10" max="10" width="20.5" style="11" customWidth="1"/>
    <col min="11" max="12" width="20.5" style="6" customWidth="1"/>
    <col min="13" max="16384" width="8.83203125" style="6"/>
  </cols>
  <sheetData>
    <row r="1" spans="1:16" ht="28.5" customHeight="1">
      <c r="A1" s="13"/>
      <c r="B1" s="13"/>
      <c r="C1" s="13"/>
      <c r="D1" s="52"/>
      <c r="E1" s="13"/>
      <c r="F1" s="13"/>
      <c r="G1" s="13"/>
      <c r="H1" s="13"/>
      <c r="I1" s="13"/>
      <c r="J1" s="52"/>
      <c r="K1" s="13"/>
      <c r="L1" s="13"/>
      <c r="M1" s="13"/>
      <c r="N1" s="13"/>
      <c r="O1" s="13"/>
      <c r="P1" s="13"/>
    </row>
    <row r="2" spans="1:16" s="7" customFormat="1" ht="28.5" customHeight="1">
      <c r="A2" s="9"/>
      <c r="B2" s="9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44"/>
      <c r="M2" s="9"/>
      <c r="N2" s="9"/>
      <c r="O2" s="9"/>
      <c r="P2" s="9"/>
    </row>
    <row r="3" spans="1:16" s="7" customFormat="1" ht="28.5" customHeight="1">
      <c r="A3" s="9"/>
      <c r="B3" s="9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9"/>
      <c r="N3" s="9"/>
      <c r="O3" s="9"/>
      <c r="P3" s="9"/>
    </row>
    <row r="4" spans="1:16" s="7" customFormat="1" ht="28.5" customHeight="1">
      <c r="A4" s="9"/>
      <c r="B4" s="9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9"/>
      <c r="N4" s="9"/>
      <c r="O4" s="9"/>
      <c r="P4" s="9"/>
    </row>
    <row r="5" spans="1:16" s="7" customFormat="1" ht="28.5" customHeight="1">
      <c r="A5" s="9"/>
      <c r="B5" s="9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9"/>
      <c r="N5" s="9"/>
      <c r="O5" s="9"/>
      <c r="P5" s="9"/>
    </row>
    <row r="6" spans="1:16" s="7" customFormat="1" ht="28.5" customHeight="1">
      <c r="A6" s="9"/>
      <c r="B6" s="9"/>
      <c r="C6" s="9"/>
      <c r="D6" s="9"/>
      <c r="E6" s="9"/>
      <c r="F6" s="9"/>
      <c r="G6" s="9"/>
      <c r="H6" s="9"/>
      <c r="I6" s="9"/>
      <c r="J6" s="8"/>
      <c r="K6" s="9"/>
      <c r="L6" s="9"/>
      <c r="M6" s="9"/>
      <c r="N6" s="9"/>
      <c r="O6" s="9"/>
      <c r="P6" s="9"/>
    </row>
    <row r="7" spans="1:16" s="7" customFormat="1" ht="28.5" customHeight="1">
      <c r="A7" s="9"/>
      <c r="B7" s="9"/>
      <c r="C7" s="9"/>
      <c r="D7" s="9"/>
      <c r="E7" s="9"/>
      <c r="F7" s="9"/>
      <c r="G7" s="9"/>
      <c r="H7" s="9"/>
      <c r="I7" s="9"/>
      <c r="J7" s="1"/>
      <c r="K7" s="9"/>
      <c r="L7" s="9"/>
      <c r="M7" s="9"/>
      <c r="N7" s="9"/>
      <c r="O7" s="9"/>
      <c r="P7" s="9"/>
    </row>
    <row r="8" spans="1:16" s="7" customFormat="1" ht="28.5" customHeight="1">
      <c r="A8" s="9"/>
      <c r="B8" s="9"/>
      <c r="C8" s="9"/>
      <c r="D8" s="44" t="s">
        <v>1</v>
      </c>
      <c r="E8" s="45"/>
      <c r="F8" s="45"/>
      <c r="G8" s="45"/>
      <c r="H8" s="46" t="s">
        <v>2</v>
      </c>
      <c r="I8" s="47"/>
      <c r="J8" s="1"/>
      <c r="K8" s="9"/>
      <c r="L8" s="9"/>
      <c r="M8" s="9"/>
      <c r="N8" s="9"/>
      <c r="O8" s="9"/>
      <c r="P8" s="9"/>
    </row>
    <row r="9" spans="1:16" s="7" customFormat="1" ht="28.5" customHeight="1">
      <c r="A9" s="9"/>
      <c r="B9" s="9"/>
      <c r="C9" s="9"/>
      <c r="D9" s="44" t="s">
        <v>3</v>
      </c>
      <c r="E9" s="48"/>
      <c r="F9" s="48"/>
      <c r="G9" s="48"/>
      <c r="H9" s="46" t="s">
        <v>4</v>
      </c>
      <c r="I9" s="49"/>
      <c r="J9" s="1"/>
      <c r="K9" s="9"/>
      <c r="L9" s="9"/>
      <c r="M9" s="9"/>
      <c r="N9" s="9"/>
      <c r="O9" s="9"/>
      <c r="P9" s="9"/>
    </row>
    <row r="10" spans="1:16" s="7" customFormat="1" ht="28.5" customHeight="1">
      <c r="A10" s="9"/>
      <c r="B10" s="9"/>
      <c r="C10" s="9"/>
      <c r="D10" s="44" t="s">
        <v>5</v>
      </c>
      <c r="E10" s="48"/>
      <c r="F10" s="48"/>
      <c r="G10" s="48"/>
      <c r="H10" s="46" t="s">
        <v>6</v>
      </c>
      <c r="I10" s="49"/>
      <c r="J10" s="1"/>
      <c r="K10" s="9"/>
      <c r="L10" s="9"/>
      <c r="M10" s="9"/>
      <c r="N10" s="9"/>
      <c r="O10" s="9"/>
      <c r="P10" s="9"/>
    </row>
    <row r="11" spans="1:16" s="7" customFormat="1" ht="28.5" customHeight="1">
      <c r="A11" s="9"/>
      <c r="B11" s="9"/>
      <c r="C11" s="9"/>
      <c r="D11" s="3"/>
      <c r="E11" s="3"/>
      <c r="F11" s="3"/>
      <c r="G11" s="3"/>
      <c r="H11" s="9"/>
      <c r="I11" s="9"/>
      <c r="J11" s="1"/>
      <c r="K11" s="9"/>
      <c r="L11" s="9"/>
      <c r="M11" s="9"/>
      <c r="N11" s="9"/>
      <c r="O11" s="9"/>
      <c r="P11" s="9"/>
    </row>
    <row r="12" spans="1:16" s="7" customFormat="1" ht="28.5" customHeight="1">
      <c r="A12" s="9"/>
      <c r="B12" s="9"/>
      <c r="C12" s="9"/>
      <c r="D12" s="3"/>
      <c r="E12" s="3"/>
      <c r="F12" s="3"/>
      <c r="G12" s="3"/>
      <c r="H12" s="9"/>
      <c r="I12" s="9"/>
      <c r="J12" s="1"/>
      <c r="K12" s="9"/>
      <c r="L12" s="9"/>
      <c r="M12" s="9"/>
      <c r="N12" s="9"/>
      <c r="O12" s="9"/>
      <c r="P12" s="9"/>
    </row>
    <row r="13" spans="1:16" s="7" customFormat="1" ht="28.5" customHeight="1">
      <c r="A13" s="9"/>
      <c r="B13" s="9"/>
      <c r="C13" s="9"/>
      <c r="D13" s="3"/>
      <c r="E13" s="3"/>
      <c r="F13" s="3"/>
      <c r="G13" s="3"/>
      <c r="H13" s="3"/>
      <c r="I13" s="3"/>
      <c r="J13" s="1"/>
      <c r="K13" s="9"/>
      <c r="L13" s="9"/>
      <c r="M13" s="9"/>
      <c r="N13" s="9"/>
      <c r="O13" s="9"/>
      <c r="P13" s="9"/>
    </row>
    <row r="14" spans="1:16" s="7" customFormat="1" ht="28.5" customHeight="1">
      <c r="A14" s="9"/>
      <c r="B14" s="9"/>
      <c r="C14" s="9"/>
      <c r="D14" s="1"/>
      <c r="E14" s="4"/>
      <c r="F14" s="4"/>
      <c r="G14" s="5"/>
      <c r="H14" s="5"/>
      <c r="I14" s="9"/>
      <c r="J14" s="1"/>
      <c r="K14" s="9"/>
      <c r="L14" s="9"/>
      <c r="M14" s="9"/>
      <c r="N14" s="9"/>
      <c r="O14" s="9"/>
      <c r="P14" s="9"/>
    </row>
    <row r="15" spans="1:16" s="10" customFormat="1" ht="28.5" customHeight="1">
      <c r="A15" s="2"/>
      <c r="B15" s="108" t="s">
        <v>7</v>
      </c>
      <c r="C15" s="108" t="s">
        <v>8</v>
      </c>
      <c r="D15" s="109" t="s">
        <v>9</v>
      </c>
      <c r="E15" s="108" t="s">
        <v>10</v>
      </c>
      <c r="F15" s="108" t="s">
        <v>11</v>
      </c>
      <c r="G15" s="16"/>
      <c r="H15" s="108" t="s">
        <v>7</v>
      </c>
      <c r="I15" s="108" t="s">
        <v>8</v>
      </c>
      <c r="J15" s="109" t="s">
        <v>9</v>
      </c>
      <c r="K15" s="108" t="s">
        <v>10</v>
      </c>
      <c r="L15" s="108" t="s">
        <v>11</v>
      </c>
      <c r="M15" s="17"/>
      <c r="N15" s="17"/>
      <c r="O15" s="2"/>
      <c r="P15" s="2"/>
    </row>
    <row r="16" spans="1:16" s="2" customFormat="1" ht="28.5" customHeight="1">
      <c r="B16" s="18"/>
      <c r="C16" s="18"/>
      <c r="D16" s="19"/>
      <c r="E16" s="18"/>
      <c r="F16" s="18"/>
      <c r="G16" s="16"/>
      <c r="H16" s="18"/>
      <c r="I16" s="18"/>
      <c r="J16" s="19"/>
      <c r="K16" s="18"/>
      <c r="L16" s="18"/>
      <c r="M16" s="17"/>
      <c r="N16" s="17"/>
    </row>
    <row r="17" spans="1:16" s="2" customFormat="1" ht="28.5" customHeight="1">
      <c r="B17" s="126" t="s">
        <v>12</v>
      </c>
      <c r="C17" s="126"/>
      <c r="D17" s="126"/>
      <c r="E17" s="126"/>
      <c r="F17" s="126"/>
      <c r="G17" s="16"/>
      <c r="H17" s="18"/>
      <c r="I17" s="18"/>
      <c r="J17" s="19"/>
      <c r="K17" s="18"/>
      <c r="L17" s="18"/>
      <c r="M17" s="17"/>
      <c r="N17" s="17"/>
    </row>
    <row r="18" spans="1:16" s="10" customFormat="1" ht="28.5" customHeight="1">
      <c r="A18" s="2"/>
      <c r="B18" s="126"/>
      <c r="C18" s="126"/>
      <c r="D18" s="126"/>
      <c r="E18" s="126"/>
      <c r="F18" s="126"/>
      <c r="G18" s="16"/>
      <c r="H18" s="126"/>
      <c r="I18" s="126"/>
      <c r="J18" s="126"/>
      <c r="K18" s="126"/>
      <c r="L18" s="126"/>
      <c r="M18" s="17"/>
      <c r="N18" s="17"/>
      <c r="O18" s="2"/>
      <c r="P18" s="2"/>
    </row>
    <row r="19" spans="1:16" s="10" customFormat="1" ht="28.5" customHeight="1">
      <c r="A19" s="2"/>
      <c r="B19" s="20" t="s">
        <v>13</v>
      </c>
      <c r="C19" s="68"/>
      <c r="D19" s="68"/>
      <c r="E19" s="68"/>
      <c r="F19" s="68"/>
      <c r="G19" s="16"/>
      <c r="H19" s="56" t="s">
        <v>14</v>
      </c>
      <c r="I19" s="17"/>
      <c r="J19" s="24"/>
      <c r="K19" s="17"/>
      <c r="L19" s="9"/>
      <c r="M19" s="17"/>
      <c r="N19" s="17"/>
      <c r="O19" s="2"/>
      <c r="P19" s="2"/>
    </row>
    <row r="20" spans="1:16" s="10" customFormat="1" ht="28.5" customHeight="1">
      <c r="A20" s="2"/>
      <c r="B20" s="41">
        <v>39504</v>
      </c>
      <c r="C20" s="26" t="s">
        <v>15</v>
      </c>
      <c r="D20" s="115">
        <v>38.700000000000003</v>
      </c>
      <c r="E20" s="27"/>
      <c r="F20" s="28">
        <f>D20*E20</f>
        <v>0</v>
      </c>
      <c r="G20" s="16"/>
      <c r="H20" s="31">
        <v>39483</v>
      </c>
      <c r="I20" s="26" t="s">
        <v>16</v>
      </c>
      <c r="J20" s="115">
        <v>3.5</v>
      </c>
      <c r="K20" s="61"/>
      <c r="L20" s="28">
        <f>J20*K20</f>
        <v>0</v>
      </c>
      <c r="M20" s="17"/>
      <c r="N20" s="17"/>
      <c r="O20" s="2"/>
      <c r="P20" s="2"/>
    </row>
    <row r="21" spans="1:16" s="7" customFormat="1" ht="28.5" customHeight="1">
      <c r="A21" s="9"/>
      <c r="B21" s="41">
        <v>39524</v>
      </c>
      <c r="C21" s="26" t="s">
        <v>17</v>
      </c>
      <c r="D21" s="115">
        <v>40.9</v>
      </c>
      <c r="E21" s="27"/>
      <c r="F21" s="28">
        <f>D21*E21</f>
        <v>0</v>
      </c>
      <c r="G21" s="17"/>
      <c r="H21" s="31">
        <v>39484</v>
      </c>
      <c r="I21" s="26" t="s">
        <v>18</v>
      </c>
      <c r="J21" s="115">
        <v>3.5</v>
      </c>
      <c r="K21" s="61"/>
      <c r="L21" s="28">
        <f>J21*K21</f>
        <v>0</v>
      </c>
      <c r="M21" s="17"/>
      <c r="N21" s="17"/>
      <c r="O21" s="9"/>
      <c r="P21" s="9"/>
    </row>
    <row r="22" spans="1:16" s="7" customFormat="1" ht="28.5" customHeight="1">
      <c r="A22" s="9"/>
      <c r="B22" s="41">
        <v>39543</v>
      </c>
      <c r="C22" s="26" t="s">
        <v>19</v>
      </c>
      <c r="D22" s="115">
        <v>49.2</v>
      </c>
      <c r="E22" s="27"/>
      <c r="F22" s="28">
        <f t="shared" ref="F22" si="0">D22*E22</f>
        <v>0</v>
      </c>
      <c r="G22" s="17"/>
      <c r="H22" s="31">
        <v>39997</v>
      </c>
      <c r="I22" s="26" t="s">
        <v>20</v>
      </c>
      <c r="J22" s="115">
        <v>4.5</v>
      </c>
      <c r="K22" s="61"/>
      <c r="L22" s="28">
        <f>J22*K22</f>
        <v>0</v>
      </c>
      <c r="M22" s="17"/>
      <c r="N22" s="17"/>
      <c r="O22" s="9"/>
      <c r="P22" s="9"/>
    </row>
    <row r="23" spans="1:16" s="7" customFormat="1" ht="28.5" customHeight="1">
      <c r="A23" s="9"/>
      <c r="B23" s="9"/>
      <c r="C23" s="9"/>
      <c r="D23" s="9"/>
      <c r="E23" s="9"/>
      <c r="F23" s="9"/>
      <c r="G23" s="17"/>
      <c r="H23" s="31">
        <v>39507</v>
      </c>
      <c r="I23" s="26" t="s">
        <v>21</v>
      </c>
      <c r="J23" s="115">
        <v>4.0999999999999996</v>
      </c>
      <c r="K23" s="61"/>
      <c r="L23" s="28">
        <f>J23*K23</f>
        <v>0</v>
      </c>
      <c r="M23" s="17"/>
      <c r="N23" s="17"/>
      <c r="O23" s="9"/>
      <c r="P23" s="9"/>
    </row>
    <row r="24" spans="1:16" s="7" customFormat="1" ht="28.5" customHeight="1">
      <c r="A24" s="9"/>
      <c r="B24" s="29" t="s">
        <v>22</v>
      </c>
      <c r="C24" s="9"/>
      <c r="D24" s="9"/>
      <c r="E24" s="9"/>
      <c r="F24" s="9"/>
      <c r="G24" s="17"/>
      <c r="H24" s="9"/>
      <c r="I24" s="9"/>
      <c r="J24" s="9"/>
      <c r="K24" s="9"/>
      <c r="L24" s="9"/>
      <c r="M24" s="17"/>
      <c r="N24" s="17"/>
      <c r="O24" s="9"/>
      <c r="P24" s="9"/>
    </row>
    <row r="25" spans="1:16" s="7" customFormat="1" ht="28.5" customHeight="1">
      <c r="A25" s="9"/>
      <c r="B25" s="41">
        <v>39499</v>
      </c>
      <c r="C25" s="26" t="s">
        <v>23</v>
      </c>
      <c r="D25" s="115">
        <v>38.700000000000003</v>
      </c>
      <c r="E25" s="27"/>
      <c r="F25" s="28">
        <f>D25*E25</f>
        <v>0</v>
      </c>
      <c r="G25" s="17"/>
      <c r="H25" s="32" t="s">
        <v>24</v>
      </c>
      <c r="I25" s="17"/>
      <c r="J25" s="24"/>
      <c r="K25" s="17"/>
      <c r="L25" s="9"/>
      <c r="M25" s="17"/>
      <c r="N25" s="17"/>
      <c r="O25" s="9"/>
      <c r="P25" s="9"/>
    </row>
    <row r="26" spans="1:16" s="7" customFormat="1" ht="28.5" customHeight="1">
      <c r="A26" s="9"/>
      <c r="B26" s="41">
        <v>39241</v>
      </c>
      <c r="C26" s="26" t="s">
        <v>25</v>
      </c>
      <c r="D26" s="115">
        <v>40.9</v>
      </c>
      <c r="E26" s="27"/>
      <c r="F26" s="28">
        <f>D26*E26</f>
        <v>0</v>
      </c>
      <c r="G26" s="17"/>
      <c r="H26" s="33">
        <v>38820</v>
      </c>
      <c r="I26" s="26" t="s">
        <v>26</v>
      </c>
      <c r="J26" s="115">
        <v>3.5</v>
      </c>
      <c r="K26" s="61"/>
      <c r="L26" s="28">
        <f>J26*K26</f>
        <v>0</v>
      </c>
      <c r="M26" s="17"/>
      <c r="N26" s="17"/>
      <c r="O26" s="9"/>
      <c r="P26" s="9"/>
    </row>
    <row r="27" spans="1:16" s="7" customFormat="1" ht="28.5" customHeight="1">
      <c r="A27" s="9"/>
      <c r="B27" s="41">
        <v>39540</v>
      </c>
      <c r="C27" s="26" t="s">
        <v>27</v>
      </c>
      <c r="D27" s="115">
        <v>49.2</v>
      </c>
      <c r="E27" s="27"/>
      <c r="F27" s="28">
        <f>D27*E27</f>
        <v>0</v>
      </c>
      <c r="G27" s="17"/>
      <c r="H27" s="33">
        <v>38826</v>
      </c>
      <c r="I27" s="26" t="s">
        <v>28</v>
      </c>
      <c r="J27" s="115">
        <v>3.5</v>
      </c>
      <c r="K27" s="61"/>
      <c r="L27" s="28">
        <f>J27*K27</f>
        <v>0</v>
      </c>
      <c r="M27" s="17"/>
      <c r="N27" s="17"/>
      <c r="O27" s="9"/>
      <c r="P27" s="9"/>
    </row>
    <row r="28" spans="1:16" s="7" customFormat="1" ht="28.5" customHeight="1">
      <c r="A28" s="9"/>
      <c r="B28" s="9"/>
      <c r="C28" s="9"/>
      <c r="D28" s="9"/>
      <c r="E28" s="9"/>
      <c r="F28" s="9"/>
      <c r="G28" s="17"/>
      <c r="H28" s="33">
        <v>38832</v>
      </c>
      <c r="I28" s="26" t="s">
        <v>29</v>
      </c>
      <c r="J28" s="115">
        <v>4.5</v>
      </c>
      <c r="K28" s="61"/>
      <c r="L28" s="28">
        <f>J28*K28</f>
        <v>0</v>
      </c>
      <c r="M28" s="17"/>
      <c r="N28" s="17"/>
      <c r="O28" s="9"/>
      <c r="P28" s="9"/>
    </row>
    <row r="29" spans="1:16" s="7" customFormat="1" ht="28.5" customHeight="1">
      <c r="A29" s="9"/>
      <c r="B29" s="70" t="s">
        <v>14</v>
      </c>
      <c r="C29" s="9"/>
      <c r="D29" s="9"/>
      <c r="E29" s="9"/>
      <c r="F29" s="9"/>
      <c r="G29" s="17"/>
      <c r="H29" s="33">
        <v>38840</v>
      </c>
      <c r="I29" s="26" t="s">
        <v>30</v>
      </c>
      <c r="J29" s="115">
        <v>4.0999999999999996</v>
      </c>
      <c r="K29" s="61"/>
      <c r="L29" s="28">
        <f>J29*K29</f>
        <v>0</v>
      </c>
      <c r="M29" s="17"/>
      <c r="N29" s="17"/>
      <c r="O29" s="9"/>
      <c r="P29" s="9"/>
    </row>
    <row r="30" spans="1:16" s="7" customFormat="1" ht="28.5" customHeight="1">
      <c r="A30" s="9"/>
      <c r="B30" s="41">
        <v>39506</v>
      </c>
      <c r="C30" s="26" t="s">
        <v>31</v>
      </c>
      <c r="D30" s="115">
        <v>38.700000000000003</v>
      </c>
      <c r="E30" s="27"/>
      <c r="F30" s="28">
        <f>D30*E30</f>
        <v>0</v>
      </c>
      <c r="G30" s="17"/>
      <c r="H30" s="33">
        <v>39494</v>
      </c>
      <c r="I30" s="26" t="s">
        <v>32</v>
      </c>
      <c r="J30" s="115">
        <v>4.0999999999999996</v>
      </c>
      <c r="K30" s="61"/>
      <c r="L30" s="28">
        <f>J30*K30</f>
        <v>0</v>
      </c>
      <c r="M30" s="17"/>
      <c r="N30" s="17"/>
      <c r="O30" s="9"/>
      <c r="P30" s="9"/>
    </row>
    <row r="31" spans="1:16" s="7" customFormat="1" ht="28.5" customHeight="1">
      <c r="A31" s="9"/>
      <c r="B31" s="41">
        <v>39526</v>
      </c>
      <c r="C31" s="26" t="s">
        <v>33</v>
      </c>
      <c r="D31" s="115">
        <v>40.9</v>
      </c>
      <c r="E31" s="27"/>
      <c r="F31" s="28">
        <f>D31*E31</f>
        <v>0</v>
      </c>
      <c r="G31" s="17"/>
      <c r="H31" s="9"/>
      <c r="I31" s="9"/>
      <c r="J31" s="9"/>
      <c r="K31" s="9"/>
      <c r="L31" s="9"/>
      <c r="M31" s="17"/>
      <c r="N31" s="17"/>
      <c r="O31" s="9"/>
      <c r="P31" s="9"/>
    </row>
    <row r="32" spans="1:16" s="7" customFormat="1" ht="28.5" customHeight="1">
      <c r="A32" s="9"/>
      <c r="B32" s="9"/>
      <c r="C32" s="9"/>
      <c r="D32" s="9"/>
      <c r="E32" s="9"/>
      <c r="F32" s="9"/>
      <c r="G32" s="17"/>
      <c r="H32" s="34" t="s">
        <v>34</v>
      </c>
      <c r="I32" s="17"/>
      <c r="J32" s="24"/>
      <c r="K32" s="17"/>
      <c r="L32" s="9"/>
      <c r="M32" s="17"/>
      <c r="N32" s="17"/>
      <c r="O32" s="9"/>
      <c r="P32" s="9"/>
    </row>
    <row r="33" spans="1:27" s="7" customFormat="1" ht="28.5" customHeight="1">
      <c r="A33" s="9"/>
      <c r="B33" s="32" t="s">
        <v>24</v>
      </c>
      <c r="C33" s="9"/>
      <c r="D33" s="9"/>
      <c r="E33" s="9"/>
      <c r="F33" s="9"/>
      <c r="G33" s="17"/>
      <c r="H33" s="35">
        <v>39883</v>
      </c>
      <c r="I33" s="26" t="s">
        <v>35</v>
      </c>
      <c r="J33" s="115">
        <v>5</v>
      </c>
      <c r="K33" s="61"/>
      <c r="L33" s="28">
        <f>J33*K33</f>
        <v>0</v>
      </c>
      <c r="M33" s="17"/>
      <c r="N33" s="17"/>
      <c r="O33" s="9"/>
      <c r="P33" s="9"/>
    </row>
    <row r="34" spans="1:27" s="7" customFormat="1" ht="28.5" customHeight="1">
      <c r="A34" s="9"/>
      <c r="B34" s="41">
        <v>38824</v>
      </c>
      <c r="C34" s="26" t="s">
        <v>36</v>
      </c>
      <c r="D34" s="115">
        <v>46.7</v>
      </c>
      <c r="E34" s="27"/>
      <c r="F34" s="28">
        <f>D34*E34</f>
        <v>0</v>
      </c>
      <c r="G34" s="17"/>
      <c r="H34" s="35">
        <v>39886</v>
      </c>
      <c r="I34" s="26" t="s">
        <v>37</v>
      </c>
      <c r="J34" s="115">
        <v>5</v>
      </c>
      <c r="K34" s="61"/>
      <c r="L34" s="28">
        <f>J34*K34</f>
        <v>0</v>
      </c>
      <c r="M34" s="17"/>
      <c r="N34" s="17"/>
      <c r="O34" s="9"/>
      <c r="P34" s="9"/>
    </row>
    <row r="35" spans="1:27" s="7" customFormat="1" ht="28.5" customHeight="1">
      <c r="A35" s="9"/>
      <c r="B35" s="41">
        <v>38830</v>
      </c>
      <c r="C35" s="26" t="s">
        <v>38</v>
      </c>
      <c r="D35" s="115">
        <v>46.7</v>
      </c>
      <c r="E35" s="27"/>
      <c r="F35" s="28">
        <f>D35*E35</f>
        <v>0</v>
      </c>
      <c r="G35" s="17"/>
      <c r="H35" s="35">
        <v>39888</v>
      </c>
      <c r="I35" s="26" t="s">
        <v>39</v>
      </c>
      <c r="J35" s="115">
        <v>5</v>
      </c>
      <c r="K35" s="61"/>
      <c r="L35" s="28">
        <f>J35*K35</f>
        <v>0</v>
      </c>
      <c r="M35" s="17"/>
      <c r="N35" s="17"/>
      <c r="O35" s="9"/>
      <c r="P35" s="9"/>
    </row>
    <row r="36" spans="1:27" s="7" customFormat="1" ht="28.5" customHeight="1">
      <c r="A36" s="9"/>
      <c r="B36" s="41">
        <v>38836</v>
      </c>
      <c r="C36" s="26" t="s">
        <v>40</v>
      </c>
      <c r="D36" s="115">
        <v>49.2</v>
      </c>
      <c r="E36" s="27"/>
      <c r="F36" s="28">
        <f>D36*E36</f>
        <v>0</v>
      </c>
      <c r="G36" s="17"/>
      <c r="H36" s="35">
        <v>39493</v>
      </c>
      <c r="I36" s="26" t="s">
        <v>41</v>
      </c>
      <c r="J36" s="115">
        <v>3.5</v>
      </c>
      <c r="K36" s="61"/>
      <c r="L36" s="28">
        <f>J36*K36</f>
        <v>0</v>
      </c>
      <c r="M36" s="17"/>
      <c r="N36" s="17"/>
      <c r="O36" s="9"/>
      <c r="P36" s="9"/>
    </row>
    <row r="37" spans="1:27" s="7" customFormat="1" ht="28.5" customHeight="1">
      <c r="A37" s="9"/>
      <c r="B37" s="9"/>
      <c r="C37" s="9"/>
      <c r="D37" s="9"/>
      <c r="E37" s="9"/>
      <c r="F37" s="9"/>
      <c r="G37" s="17"/>
      <c r="H37" s="9"/>
      <c r="I37" s="9"/>
      <c r="J37" s="9"/>
      <c r="K37" s="9"/>
      <c r="L37" s="9"/>
      <c r="M37" s="17"/>
      <c r="N37" s="17"/>
      <c r="O37" s="9"/>
      <c r="P37" s="9"/>
    </row>
    <row r="38" spans="1:27" s="7" customFormat="1" ht="28.5" customHeight="1">
      <c r="A38" s="9"/>
      <c r="B38" s="34" t="s">
        <v>34</v>
      </c>
      <c r="C38" s="9"/>
      <c r="D38" s="9"/>
      <c r="E38" s="9"/>
      <c r="F38" s="9"/>
      <c r="G38" s="17"/>
      <c r="H38" s="113" t="s">
        <v>42</v>
      </c>
      <c r="I38" s="17"/>
      <c r="J38" s="24"/>
      <c r="K38" s="17"/>
      <c r="L38" s="9"/>
      <c r="M38" s="17"/>
      <c r="N38" s="17"/>
      <c r="O38" s="9"/>
      <c r="P38" s="9"/>
    </row>
    <row r="39" spans="1:27" s="7" customFormat="1" ht="28.5" customHeight="1">
      <c r="A39" s="9"/>
      <c r="B39" s="41">
        <v>39882</v>
      </c>
      <c r="C39" s="26" t="s">
        <v>43</v>
      </c>
      <c r="D39" s="115">
        <v>46.7</v>
      </c>
      <c r="E39" s="27"/>
      <c r="F39" s="28">
        <f>D39*E39</f>
        <v>0</v>
      </c>
      <c r="G39" s="17"/>
      <c r="H39" s="42">
        <v>39489</v>
      </c>
      <c r="I39" s="26" t="s">
        <v>44</v>
      </c>
      <c r="J39" s="115">
        <v>3.5</v>
      </c>
      <c r="K39" s="27"/>
      <c r="L39" s="28">
        <f t="shared" ref="L39:L55" si="1">J39*K39</f>
        <v>0</v>
      </c>
      <c r="M39" s="17"/>
      <c r="N39" s="17"/>
      <c r="O39" s="9"/>
      <c r="P39" s="9"/>
    </row>
    <row r="40" spans="1:27" s="7" customFormat="1" ht="28.5" customHeight="1">
      <c r="A40" s="9"/>
      <c r="B40" s="41">
        <v>39885</v>
      </c>
      <c r="C40" s="26" t="s">
        <v>45</v>
      </c>
      <c r="D40" s="115">
        <v>49.2</v>
      </c>
      <c r="E40" s="27"/>
      <c r="F40" s="28">
        <f>D40*E40</f>
        <v>0</v>
      </c>
      <c r="G40" s="17"/>
      <c r="H40" s="42">
        <v>39488</v>
      </c>
      <c r="I40" s="26" t="s">
        <v>46</v>
      </c>
      <c r="J40" s="115">
        <v>3.5</v>
      </c>
      <c r="K40" s="27"/>
      <c r="L40" s="28">
        <f t="shared" si="1"/>
        <v>0</v>
      </c>
      <c r="M40" s="17"/>
      <c r="N40" s="17"/>
      <c r="O40" s="9"/>
      <c r="P40" s="9"/>
    </row>
    <row r="41" spans="1:27" s="7" customFormat="1" ht="28.5" customHeight="1">
      <c r="A41" s="9"/>
      <c r="B41" s="9"/>
      <c r="C41" s="9"/>
      <c r="D41" s="9"/>
      <c r="E41" s="9"/>
      <c r="F41" s="9"/>
      <c r="G41" s="17"/>
      <c r="H41" s="42">
        <v>39200</v>
      </c>
      <c r="I41" s="26" t="s">
        <v>47</v>
      </c>
      <c r="J41" s="115">
        <v>7</v>
      </c>
      <c r="K41" s="27"/>
      <c r="L41" s="28">
        <f t="shared" si="1"/>
        <v>0</v>
      </c>
      <c r="M41" s="17"/>
      <c r="N41" s="17"/>
      <c r="O41" s="9"/>
      <c r="P41" s="9"/>
    </row>
    <row r="42" spans="1:27" s="7" customFormat="1" ht="28.5" customHeight="1">
      <c r="A42" s="9"/>
      <c r="B42" s="36" t="s">
        <v>42</v>
      </c>
      <c r="C42" s="9"/>
      <c r="D42" s="9"/>
      <c r="E42" s="9"/>
      <c r="F42" s="9"/>
      <c r="G42" s="17"/>
      <c r="H42" s="42">
        <v>39204</v>
      </c>
      <c r="I42" s="26" t="s">
        <v>48</v>
      </c>
      <c r="J42" s="115">
        <v>7</v>
      </c>
      <c r="K42" s="27"/>
      <c r="L42" s="28">
        <f t="shared" si="1"/>
        <v>0</v>
      </c>
      <c r="M42" s="17"/>
      <c r="N42" s="17"/>
      <c r="O42" s="9"/>
      <c r="P42" s="9"/>
    </row>
    <row r="43" spans="1:27" s="7" customFormat="1" ht="28.5" customHeight="1">
      <c r="A43" s="9"/>
      <c r="B43" s="41">
        <v>39505</v>
      </c>
      <c r="C43" s="26" t="s">
        <v>49</v>
      </c>
      <c r="D43" s="115">
        <v>38.700000000000003</v>
      </c>
      <c r="E43" s="27"/>
      <c r="F43" s="28">
        <f>D43*E43</f>
        <v>0</v>
      </c>
      <c r="G43" s="17"/>
      <c r="H43" s="42">
        <v>39512</v>
      </c>
      <c r="I43" s="26" t="s">
        <v>50</v>
      </c>
      <c r="J43" s="115">
        <v>7</v>
      </c>
      <c r="K43" s="27"/>
      <c r="L43" s="28">
        <f t="shared" si="1"/>
        <v>0</v>
      </c>
      <c r="M43" s="17"/>
      <c r="N43" s="17"/>
      <c r="O43" s="9"/>
      <c r="P43" s="9"/>
      <c r="W43" s="128"/>
      <c r="X43" s="128"/>
      <c r="Y43" s="128"/>
      <c r="Z43" s="128"/>
      <c r="AA43" s="128"/>
    </row>
    <row r="44" spans="1:27" s="7" customFormat="1" ht="28.5" customHeight="1">
      <c r="A44" s="9"/>
      <c r="B44" s="41">
        <v>39243</v>
      </c>
      <c r="C44" s="26" t="s">
        <v>51</v>
      </c>
      <c r="D44" s="115">
        <v>40.9</v>
      </c>
      <c r="E44" s="27"/>
      <c r="F44" s="28">
        <f>D44*E44</f>
        <v>0</v>
      </c>
      <c r="G44" s="17"/>
      <c r="H44" s="42">
        <v>39996</v>
      </c>
      <c r="I44" s="26" t="s">
        <v>52</v>
      </c>
      <c r="J44" s="115">
        <v>4.5</v>
      </c>
      <c r="K44" s="27"/>
      <c r="L44" s="28">
        <f t="shared" si="1"/>
        <v>0</v>
      </c>
      <c r="M44" s="17"/>
      <c r="N44" s="17"/>
      <c r="O44" s="9"/>
      <c r="P44" s="9"/>
    </row>
    <row r="45" spans="1:27" s="7" customFormat="1" ht="28.5" customHeight="1">
      <c r="A45" s="9"/>
      <c r="B45" s="123"/>
      <c r="C45" s="123"/>
      <c r="D45" s="123"/>
      <c r="E45" s="123"/>
      <c r="F45" s="123"/>
      <c r="G45" s="17"/>
      <c r="H45" s="42">
        <v>39994</v>
      </c>
      <c r="I45" s="26" t="s">
        <v>53</v>
      </c>
      <c r="J45" s="115">
        <v>4.5</v>
      </c>
      <c r="K45" s="27"/>
      <c r="L45" s="28">
        <f t="shared" si="1"/>
        <v>0</v>
      </c>
      <c r="M45" s="17"/>
      <c r="N45" s="17"/>
      <c r="O45" s="9"/>
      <c r="P45" s="9"/>
    </row>
    <row r="46" spans="1:27" s="7" customFormat="1" ht="28.5" customHeight="1">
      <c r="A46" s="9"/>
      <c r="B46" s="9"/>
      <c r="C46" s="9"/>
      <c r="D46" s="9"/>
      <c r="E46" s="9"/>
      <c r="F46" s="9"/>
      <c r="G46" s="17"/>
      <c r="H46" s="42">
        <v>399104</v>
      </c>
      <c r="I46" s="26" t="s">
        <v>54</v>
      </c>
      <c r="J46" s="115">
        <v>103</v>
      </c>
      <c r="K46" s="27"/>
      <c r="L46" s="28">
        <f t="shared" si="1"/>
        <v>0</v>
      </c>
      <c r="M46" s="17"/>
      <c r="N46" s="17"/>
      <c r="O46" s="9"/>
      <c r="P46" s="9"/>
    </row>
    <row r="47" spans="1:27" s="7" customFormat="1" ht="28.5" customHeight="1">
      <c r="A47" s="9"/>
      <c r="B47" s="74" t="s">
        <v>55</v>
      </c>
      <c r="C47" s="68"/>
      <c r="D47" s="68"/>
      <c r="E47" s="68"/>
      <c r="F47" s="68"/>
      <c r="G47" s="17"/>
      <c r="H47" s="42">
        <v>39995</v>
      </c>
      <c r="I47" s="26" t="s">
        <v>56</v>
      </c>
      <c r="J47" s="115">
        <v>4.5</v>
      </c>
      <c r="K47" s="27"/>
      <c r="L47" s="28">
        <f t="shared" si="1"/>
        <v>0</v>
      </c>
      <c r="M47" s="17"/>
      <c r="N47" s="17"/>
      <c r="O47" s="9"/>
      <c r="P47" s="9"/>
    </row>
    <row r="48" spans="1:27" s="7" customFormat="1" ht="28.5" customHeight="1">
      <c r="A48" s="9"/>
      <c r="B48" s="125">
        <v>24099</v>
      </c>
      <c r="C48" s="26" t="s">
        <v>57</v>
      </c>
      <c r="D48" s="115">
        <v>56</v>
      </c>
      <c r="E48" s="27"/>
      <c r="F48" s="28">
        <f>D48*E48</f>
        <v>0</v>
      </c>
      <c r="G48" s="17"/>
      <c r="H48" s="42">
        <v>39993</v>
      </c>
      <c r="I48" s="26" t="s">
        <v>58</v>
      </c>
      <c r="J48" s="115">
        <v>5.5</v>
      </c>
      <c r="K48" s="27"/>
      <c r="L48" s="28">
        <f t="shared" si="1"/>
        <v>0</v>
      </c>
      <c r="M48" s="17"/>
      <c r="N48" s="17"/>
      <c r="O48" s="9"/>
      <c r="P48" s="9"/>
    </row>
    <row r="49" spans="1:16" s="7" customFormat="1" ht="28.5" customHeight="1">
      <c r="A49" s="9"/>
      <c r="B49" s="42">
        <v>24100</v>
      </c>
      <c r="C49" s="26" t="s">
        <v>59</v>
      </c>
      <c r="D49" s="115">
        <v>58</v>
      </c>
      <c r="E49" s="27"/>
      <c r="F49" s="28">
        <f>D49*E49</f>
        <v>0</v>
      </c>
      <c r="G49" s="17"/>
      <c r="H49" s="42">
        <v>39991</v>
      </c>
      <c r="I49" s="26" t="s">
        <v>60</v>
      </c>
      <c r="J49" s="115">
        <v>5.5</v>
      </c>
      <c r="K49" s="27"/>
      <c r="L49" s="28">
        <f t="shared" si="1"/>
        <v>0</v>
      </c>
      <c r="M49" s="17"/>
      <c r="N49" s="17"/>
      <c r="O49" s="9"/>
      <c r="P49" s="9"/>
    </row>
    <row r="50" spans="1:16" s="7" customFormat="1" ht="28.5" customHeight="1">
      <c r="A50" s="9"/>
      <c r="B50" s="66"/>
      <c r="C50" s="43"/>
      <c r="D50" s="67"/>
      <c r="E50" s="39"/>
      <c r="F50" s="40"/>
      <c r="G50" s="17"/>
      <c r="H50" s="42">
        <v>39992</v>
      </c>
      <c r="I50" s="26" t="s">
        <v>61</v>
      </c>
      <c r="J50" s="115">
        <v>5.5</v>
      </c>
      <c r="K50" s="27"/>
      <c r="L50" s="28">
        <f t="shared" si="1"/>
        <v>0</v>
      </c>
      <c r="M50" s="17"/>
      <c r="N50" s="17"/>
      <c r="O50" s="9"/>
      <c r="P50" s="9"/>
    </row>
    <row r="51" spans="1:16" s="7" customFormat="1" ht="28.5" customHeight="1">
      <c r="A51" s="9"/>
      <c r="B51" s="9"/>
      <c r="C51" s="9"/>
      <c r="D51" s="9"/>
      <c r="E51" s="9"/>
      <c r="F51" s="9"/>
      <c r="G51" s="17"/>
      <c r="H51" s="42">
        <v>39990</v>
      </c>
      <c r="I51" s="26" t="s">
        <v>62</v>
      </c>
      <c r="J51" s="115">
        <v>5.5</v>
      </c>
      <c r="K51" s="27"/>
      <c r="L51" s="28">
        <f t="shared" si="1"/>
        <v>0</v>
      </c>
      <c r="M51" s="17"/>
      <c r="N51" s="17"/>
      <c r="O51" s="9"/>
      <c r="P51" s="9"/>
    </row>
    <row r="52" spans="1:16" s="7" customFormat="1" ht="28.5" customHeight="1">
      <c r="A52" s="9"/>
      <c r="B52" s="75" t="s">
        <v>63</v>
      </c>
      <c r="C52" s="69"/>
      <c r="D52" s="69"/>
      <c r="E52" s="69"/>
      <c r="F52" s="69"/>
      <c r="G52" s="17"/>
      <c r="H52" s="42">
        <v>399100</v>
      </c>
      <c r="I52" s="26" t="s">
        <v>64</v>
      </c>
      <c r="J52" s="115">
        <v>103</v>
      </c>
      <c r="K52" s="27"/>
      <c r="L52" s="28">
        <f t="shared" si="1"/>
        <v>0</v>
      </c>
      <c r="M52" s="17"/>
      <c r="N52" s="17"/>
      <c r="O52" s="9"/>
      <c r="P52" s="9"/>
    </row>
    <row r="53" spans="1:16" s="7" customFormat="1" ht="28.5" customHeight="1">
      <c r="A53" s="9"/>
      <c r="B53" s="71">
        <v>24348</v>
      </c>
      <c r="C53" s="26" t="s">
        <v>65</v>
      </c>
      <c r="D53" s="115">
        <v>59.4</v>
      </c>
      <c r="E53" s="27"/>
      <c r="F53" s="28">
        <f>D53*E53</f>
        <v>0</v>
      </c>
      <c r="G53" s="17"/>
      <c r="H53" s="42" t="s">
        <v>66</v>
      </c>
      <c r="I53" s="26" t="s">
        <v>67</v>
      </c>
      <c r="J53" s="115">
        <v>103</v>
      </c>
      <c r="K53" s="27"/>
      <c r="L53" s="28">
        <f t="shared" si="1"/>
        <v>0</v>
      </c>
      <c r="M53" s="17"/>
      <c r="N53" s="17"/>
      <c r="O53" s="9"/>
      <c r="P53" s="9"/>
    </row>
    <row r="54" spans="1:16" s="7" customFormat="1" ht="28.5" customHeight="1">
      <c r="A54" s="9"/>
      <c r="B54" s="9"/>
      <c r="C54" s="9"/>
      <c r="D54" s="9"/>
      <c r="E54" s="9"/>
      <c r="F54" s="9"/>
      <c r="G54" s="17"/>
      <c r="H54" s="42" t="s">
        <v>68</v>
      </c>
      <c r="I54" s="26" t="s">
        <v>69</v>
      </c>
      <c r="J54" s="115">
        <v>103</v>
      </c>
      <c r="K54" s="27"/>
      <c r="L54" s="28">
        <f t="shared" si="1"/>
        <v>0</v>
      </c>
      <c r="M54" s="17"/>
      <c r="N54" s="17"/>
      <c r="O54" s="9"/>
      <c r="P54" s="9"/>
    </row>
    <row r="55" spans="1:16" s="7" customFormat="1" ht="28.5" customHeight="1">
      <c r="A55" s="9"/>
      <c r="B55" s="126" t="s">
        <v>70</v>
      </c>
      <c r="C55" s="126"/>
      <c r="D55" s="126"/>
      <c r="E55" s="126"/>
      <c r="F55" s="126"/>
      <c r="G55" s="17"/>
      <c r="H55" s="42">
        <v>39999</v>
      </c>
      <c r="I55" s="26" t="s">
        <v>71</v>
      </c>
      <c r="J55" s="115">
        <v>4.5</v>
      </c>
      <c r="K55" s="27"/>
      <c r="L55" s="28">
        <f t="shared" si="1"/>
        <v>0</v>
      </c>
      <c r="M55" s="17"/>
      <c r="N55" s="17"/>
      <c r="O55" s="9"/>
      <c r="P55" s="9"/>
    </row>
    <row r="56" spans="1:16" s="7" customFormat="1" ht="28.5" customHeight="1">
      <c r="A56" s="9"/>
      <c r="B56" s="126"/>
      <c r="C56" s="126"/>
      <c r="D56" s="126"/>
      <c r="E56" s="126"/>
      <c r="F56" s="126"/>
      <c r="G56" s="17"/>
      <c r="H56" s="122">
        <v>39898</v>
      </c>
      <c r="I56" s="120" t="s">
        <v>72</v>
      </c>
      <c r="J56" s="121">
        <v>7</v>
      </c>
      <c r="K56" s="27"/>
      <c r="L56" s="28">
        <f t="shared" ref="L56" si="2">J56*K56</f>
        <v>0</v>
      </c>
      <c r="M56" s="17"/>
      <c r="N56" s="17"/>
      <c r="O56" s="9"/>
      <c r="P56" s="9"/>
    </row>
    <row r="57" spans="1:16" s="7" customFormat="1" ht="28.5" customHeight="1">
      <c r="A57" s="9"/>
      <c r="B57" s="20" t="s">
        <v>13</v>
      </c>
      <c r="C57" s="21"/>
      <c r="D57" s="22"/>
      <c r="E57" s="23"/>
      <c r="F57" s="23"/>
      <c r="G57" s="17"/>
      <c r="H57" s="9"/>
      <c r="I57" s="9"/>
      <c r="J57" s="9"/>
      <c r="K57" s="9"/>
      <c r="L57" s="9"/>
      <c r="M57" s="17"/>
      <c r="N57" s="17"/>
      <c r="O57" s="9"/>
      <c r="P57" s="9"/>
    </row>
    <row r="58" spans="1:16" s="7" customFormat="1" ht="28.5" customHeight="1">
      <c r="A58" s="9"/>
      <c r="B58" s="25">
        <v>39268</v>
      </c>
      <c r="C58" s="26" t="s">
        <v>73</v>
      </c>
      <c r="D58" s="116">
        <v>17</v>
      </c>
      <c r="E58" s="27"/>
      <c r="F58" s="28">
        <f>D58*E58</f>
        <v>0</v>
      </c>
      <c r="G58" s="17"/>
      <c r="H58" s="113" t="s">
        <v>74</v>
      </c>
      <c r="I58" s="17"/>
      <c r="J58" s="24"/>
      <c r="K58" s="17"/>
      <c r="L58" s="9"/>
      <c r="M58" s="17"/>
      <c r="N58" s="17"/>
      <c r="O58" s="9"/>
      <c r="P58" s="9"/>
    </row>
    <row r="59" spans="1:16" s="7" customFormat="1" ht="28.5" customHeight="1">
      <c r="A59" s="9"/>
      <c r="B59" s="25">
        <v>39899</v>
      </c>
      <c r="C59" s="26" t="s">
        <v>75</v>
      </c>
      <c r="D59" s="116">
        <v>17</v>
      </c>
      <c r="E59" s="27"/>
      <c r="F59" s="28">
        <f>D59*E59</f>
        <v>0</v>
      </c>
      <c r="G59" s="17"/>
      <c r="H59" s="42">
        <v>39497</v>
      </c>
      <c r="I59" s="26" t="s">
        <v>76</v>
      </c>
      <c r="J59" s="115">
        <v>3.5</v>
      </c>
      <c r="K59" s="27"/>
      <c r="L59" s="28">
        <f>J59*K59</f>
        <v>0</v>
      </c>
      <c r="M59" s="17"/>
      <c r="N59" s="17"/>
      <c r="O59" s="9"/>
      <c r="P59" s="9"/>
    </row>
    <row r="60" spans="1:16" s="7" customFormat="1" ht="28.5" customHeight="1">
      <c r="A60" s="9"/>
      <c r="B60" s="17"/>
      <c r="C60" s="17"/>
      <c r="D60" s="24"/>
      <c r="E60" s="17"/>
      <c r="F60" s="17"/>
      <c r="G60" s="17"/>
      <c r="H60" s="42">
        <v>39498</v>
      </c>
      <c r="I60" s="26" t="s">
        <v>77</v>
      </c>
      <c r="J60" s="115">
        <v>3.5</v>
      </c>
      <c r="K60" s="27"/>
      <c r="L60" s="28">
        <f>J60*K60</f>
        <v>0</v>
      </c>
      <c r="M60" s="17"/>
      <c r="N60" s="17"/>
      <c r="O60" s="9"/>
      <c r="P60" s="9"/>
    </row>
    <row r="61" spans="1:16" s="7" customFormat="1" ht="28.5" customHeight="1">
      <c r="A61" s="9"/>
      <c r="B61" s="29" t="s">
        <v>22</v>
      </c>
      <c r="C61" s="21"/>
      <c r="D61" s="22"/>
      <c r="E61" s="23"/>
      <c r="F61" s="23"/>
      <c r="G61" s="17"/>
      <c r="H61" s="9"/>
      <c r="I61" s="9"/>
      <c r="J61" s="9"/>
      <c r="K61" s="9"/>
      <c r="L61" s="9"/>
      <c r="M61" s="17"/>
      <c r="N61" s="17"/>
      <c r="O61" s="9"/>
      <c r="P61" s="9"/>
    </row>
    <row r="62" spans="1:16" s="7" customFormat="1" ht="28.5" customHeight="1">
      <c r="A62" s="9"/>
      <c r="B62" s="30">
        <v>39251</v>
      </c>
      <c r="C62" s="26" t="s">
        <v>78</v>
      </c>
      <c r="D62" s="115">
        <v>17</v>
      </c>
      <c r="E62" s="27"/>
      <c r="F62" s="28">
        <f t="shared" ref="F62" si="3">D62*E62</f>
        <v>0</v>
      </c>
      <c r="G62" s="17"/>
      <c r="H62" s="113" t="s">
        <v>79</v>
      </c>
      <c r="I62" s="17"/>
      <c r="J62" s="24"/>
      <c r="K62" s="17"/>
      <c r="L62" s="9"/>
      <c r="M62" s="17"/>
      <c r="N62" s="17"/>
      <c r="O62" s="9"/>
      <c r="P62" s="9"/>
    </row>
    <row r="63" spans="1:16" s="7" customFormat="1" ht="28.5" customHeight="1">
      <c r="A63" s="9"/>
      <c r="B63" s="17"/>
      <c r="C63" s="17"/>
      <c r="D63" s="24"/>
      <c r="E63" s="17"/>
      <c r="F63" s="17"/>
      <c r="G63" s="17"/>
      <c r="H63" s="42">
        <v>39137</v>
      </c>
      <c r="I63" s="26" t="s">
        <v>80</v>
      </c>
      <c r="J63" s="115">
        <v>2.1</v>
      </c>
      <c r="K63" s="27"/>
      <c r="L63" s="28">
        <f>J63*K63</f>
        <v>0</v>
      </c>
      <c r="M63" s="17"/>
      <c r="N63" s="17"/>
      <c r="O63" s="9"/>
      <c r="P63" s="9"/>
    </row>
    <row r="64" spans="1:16" s="7" customFormat="1" ht="28.5" customHeight="1">
      <c r="A64" s="9"/>
      <c r="B64" s="70" t="s">
        <v>14</v>
      </c>
      <c r="C64" s="70"/>
      <c r="D64" s="57"/>
      <c r="E64" s="58"/>
      <c r="F64" s="58"/>
      <c r="G64" s="17"/>
      <c r="H64" s="42">
        <v>39496</v>
      </c>
      <c r="I64" s="26" t="s">
        <v>81</v>
      </c>
      <c r="J64" s="115">
        <v>3.5</v>
      </c>
      <c r="K64" s="27"/>
      <c r="L64" s="28">
        <f>J64*K64</f>
        <v>0</v>
      </c>
      <c r="M64" s="17"/>
      <c r="N64" s="17"/>
      <c r="O64" s="9"/>
      <c r="P64" s="9"/>
    </row>
    <row r="65" spans="1:16" s="7" customFormat="1" ht="28.5" customHeight="1">
      <c r="A65" s="9"/>
      <c r="B65" s="31">
        <v>39218</v>
      </c>
      <c r="C65" s="26" t="s">
        <v>82</v>
      </c>
      <c r="D65" s="115">
        <v>17</v>
      </c>
      <c r="E65" s="27"/>
      <c r="F65" s="28">
        <f>D65*E65</f>
        <v>0</v>
      </c>
      <c r="G65" s="17"/>
      <c r="H65" s="42">
        <v>39495</v>
      </c>
      <c r="I65" s="26" t="s">
        <v>83</v>
      </c>
      <c r="J65" s="115">
        <v>3.5</v>
      </c>
      <c r="K65" s="27"/>
      <c r="L65" s="28">
        <f>J65*K65</f>
        <v>0</v>
      </c>
      <c r="M65" s="17"/>
      <c r="N65" s="17"/>
      <c r="O65" s="9"/>
      <c r="P65" s="9"/>
    </row>
    <row r="66" spans="1:16" s="7" customFormat="1" ht="28.5" customHeight="1">
      <c r="A66" s="9"/>
      <c r="B66" s="31">
        <v>39217</v>
      </c>
      <c r="C66" s="26" t="s">
        <v>84</v>
      </c>
      <c r="D66" s="115">
        <v>17</v>
      </c>
      <c r="E66" s="27"/>
      <c r="F66" s="28">
        <f>D66*E66</f>
        <v>0</v>
      </c>
      <c r="G66" s="17"/>
      <c r="H66" s="9"/>
      <c r="I66" s="9"/>
      <c r="J66" s="9"/>
      <c r="K66" s="9"/>
      <c r="L66" s="9"/>
      <c r="M66" s="17"/>
      <c r="N66" s="17"/>
      <c r="O66" s="9"/>
      <c r="P66" s="9"/>
    </row>
    <row r="67" spans="1:16" s="7" customFormat="1" ht="28.5" customHeight="1">
      <c r="A67" s="9"/>
      <c r="B67" s="17"/>
      <c r="C67" s="17"/>
      <c r="D67" s="24"/>
      <c r="E67" s="17"/>
      <c r="F67" s="17"/>
      <c r="G67" s="17"/>
      <c r="H67" s="74" t="s">
        <v>85</v>
      </c>
      <c r="I67" s="68"/>
      <c r="J67" s="68"/>
      <c r="K67" s="68"/>
      <c r="L67" s="9"/>
      <c r="M67" s="17"/>
      <c r="N67" s="17"/>
      <c r="O67" s="9"/>
      <c r="P67" s="9"/>
    </row>
    <row r="68" spans="1:16" s="7" customFormat="1" ht="28.5" customHeight="1">
      <c r="A68" s="9"/>
      <c r="B68" s="32" t="s">
        <v>24</v>
      </c>
      <c r="C68" s="23"/>
      <c r="D68" s="22"/>
      <c r="E68" s="23"/>
      <c r="F68" s="23"/>
      <c r="G68" s="17"/>
      <c r="H68" s="134">
        <v>399117</v>
      </c>
      <c r="I68" s="136" t="s">
        <v>86</v>
      </c>
      <c r="J68" s="138">
        <v>19.399999999999999</v>
      </c>
      <c r="K68" s="140"/>
      <c r="L68" s="142">
        <f>J68*K68</f>
        <v>0</v>
      </c>
      <c r="M68" s="17"/>
      <c r="N68" s="17"/>
      <c r="O68" s="9"/>
      <c r="P68" s="9"/>
    </row>
    <row r="69" spans="1:16" s="7" customFormat="1" ht="28.5" customHeight="1">
      <c r="A69" s="9"/>
      <c r="B69" s="33">
        <v>38838</v>
      </c>
      <c r="C69" s="26" t="s">
        <v>87</v>
      </c>
      <c r="D69" s="115">
        <v>17</v>
      </c>
      <c r="E69" s="27"/>
      <c r="F69" s="28">
        <f t="shared" ref="F69:F70" si="4">D69*E69</f>
        <v>0</v>
      </c>
      <c r="G69" s="17"/>
      <c r="H69" s="135"/>
      <c r="I69" s="137"/>
      <c r="J69" s="139"/>
      <c r="K69" s="141"/>
      <c r="L69" s="143"/>
      <c r="M69" s="17"/>
      <c r="N69" s="17"/>
      <c r="O69" s="9"/>
      <c r="P69" s="9"/>
    </row>
    <row r="70" spans="1:16" s="7" customFormat="1" ht="28.5" customHeight="1">
      <c r="A70" s="9"/>
      <c r="B70" s="33">
        <v>39261</v>
      </c>
      <c r="C70" s="26" t="s">
        <v>88</v>
      </c>
      <c r="D70" s="115">
        <v>17</v>
      </c>
      <c r="E70" s="27"/>
      <c r="F70" s="28">
        <f t="shared" si="4"/>
        <v>0</v>
      </c>
      <c r="G70" s="17"/>
      <c r="H70" s="134">
        <v>399118</v>
      </c>
      <c r="I70" s="136" t="s">
        <v>89</v>
      </c>
      <c r="J70" s="138">
        <v>20.399999999999999</v>
      </c>
      <c r="K70" s="140"/>
      <c r="L70" s="142">
        <f>J70*K70</f>
        <v>0</v>
      </c>
      <c r="M70" s="17"/>
      <c r="N70" s="17"/>
      <c r="O70" s="9"/>
      <c r="P70" s="9"/>
    </row>
    <row r="71" spans="1:16" s="7" customFormat="1" ht="28.5" customHeight="1">
      <c r="A71" s="9"/>
      <c r="B71" s="17"/>
      <c r="C71" s="17"/>
      <c r="D71" s="24"/>
      <c r="E71" s="17"/>
      <c r="F71" s="17"/>
      <c r="G71" s="17"/>
      <c r="H71" s="135"/>
      <c r="I71" s="137"/>
      <c r="J71" s="139"/>
      <c r="K71" s="141"/>
      <c r="L71" s="143"/>
      <c r="M71" s="17"/>
      <c r="N71" s="17"/>
      <c r="O71" s="9"/>
      <c r="P71" s="9"/>
    </row>
    <row r="72" spans="1:16" s="7" customFormat="1" ht="28.5" customHeight="1">
      <c r="A72" s="9"/>
      <c r="B72" s="34" t="s">
        <v>34</v>
      </c>
      <c r="C72" s="17"/>
      <c r="D72" s="24"/>
      <c r="E72" s="17"/>
      <c r="F72" s="17"/>
      <c r="G72" s="17"/>
      <c r="H72" s="134">
        <v>399145</v>
      </c>
      <c r="I72" s="136" t="s">
        <v>90</v>
      </c>
      <c r="J72" s="138">
        <v>16.399999999999999</v>
      </c>
      <c r="K72" s="140"/>
      <c r="L72" s="142">
        <f t="shared" ref="L72" si="5">J72*K72</f>
        <v>0</v>
      </c>
      <c r="M72" s="17"/>
      <c r="N72" s="17"/>
      <c r="O72" s="9"/>
      <c r="P72" s="9"/>
    </row>
    <row r="73" spans="1:16" s="7" customFormat="1" ht="28.5" customHeight="1">
      <c r="A73" s="9"/>
      <c r="B73" s="35">
        <v>39887</v>
      </c>
      <c r="C73" s="26" t="s">
        <v>91</v>
      </c>
      <c r="D73" s="115">
        <v>19.5</v>
      </c>
      <c r="E73" s="27"/>
      <c r="F73" s="28">
        <f t="shared" ref="F73" si="6">D73*E73</f>
        <v>0</v>
      </c>
      <c r="G73" s="17"/>
      <c r="H73" s="135"/>
      <c r="I73" s="137"/>
      <c r="J73" s="139"/>
      <c r="K73" s="141"/>
      <c r="L73" s="143"/>
      <c r="M73" s="17"/>
      <c r="N73" s="17"/>
      <c r="O73" s="9"/>
      <c r="P73" s="9"/>
    </row>
    <row r="74" spans="1:16" s="7" customFormat="1" ht="28.5" customHeight="1">
      <c r="A74" s="9"/>
      <c r="B74" s="35">
        <v>39258</v>
      </c>
      <c r="C74" s="26" t="s">
        <v>92</v>
      </c>
      <c r="D74" s="115">
        <v>17</v>
      </c>
      <c r="E74" s="27"/>
      <c r="F74" s="28">
        <f>D74*E74</f>
        <v>0</v>
      </c>
      <c r="G74" s="17"/>
      <c r="H74" s="9"/>
      <c r="I74" s="9"/>
      <c r="J74" s="9"/>
      <c r="K74" s="9"/>
      <c r="L74" s="9"/>
      <c r="M74" s="17"/>
      <c r="N74" s="17"/>
      <c r="O74" s="9"/>
      <c r="P74" s="9"/>
    </row>
    <row r="75" spans="1:16" s="7" customFormat="1" ht="28.5" customHeight="1">
      <c r="A75" s="9"/>
      <c r="B75" s="35">
        <v>39238</v>
      </c>
      <c r="C75" s="26" t="s">
        <v>93</v>
      </c>
      <c r="D75" s="115">
        <v>17</v>
      </c>
      <c r="E75" s="27"/>
      <c r="F75" s="28">
        <f>D75*E75</f>
        <v>0</v>
      </c>
      <c r="G75" s="17"/>
      <c r="H75" s="9"/>
      <c r="I75" s="9"/>
      <c r="J75" s="9"/>
      <c r="K75" s="9"/>
      <c r="L75" s="9"/>
      <c r="M75" s="17"/>
      <c r="N75" s="17"/>
      <c r="O75" s="9"/>
      <c r="P75" s="9"/>
    </row>
    <row r="76" spans="1:16" s="7" customFormat="1" ht="28.5" customHeight="1">
      <c r="A76" s="9"/>
      <c r="B76" s="35">
        <v>39253</v>
      </c>
      <c r="C76" s="26" t="s">
        <v>94</v>
      </c>
      <c r="D76" s="115">
        <v>18.399999999999999</v>
      </c>
      <c r="E76" s="27"/>
      <c r="F76" s="28">
        <f t="shared" ref="F76" si="7">D76*E76</f>
        <v>0</v>
      </c>
      <c r="G76" s="17"/>
      <c r="H76" s="113" t="s">
        <v>95</v>
      </c>
      <c r="I76" s="50"/>
      <c r="J76" s="55"/>
      <c r="K76" s="50"/>
      <c r="L76" s="9"/>
      <c r="M76" s="17"/>
      <c r="N76" s="17"/>
      <c r="O76" s="9"/>
      <c r="P76" s="9"/>
    </row>
    <row r="77" spans="1:16" s="7" customFormat="1" ht="28.5" customHeight="1">
      <c r="A77" s="9"/>
      <c r="B77" s="17"/>
      <c r="C77" s="17"/>
      <c r="D77" s="24"/>
      <c r="E77" s="17"/>
      <c r="F77" s="17"/>
      <c r="G77" s="17"/>
      <c r="H77" s="42">
        <v>24097</v>
      </c>
      <c r="I77" s="53" t="s">
        <v>96</v>
      </c>
      <c r="J77" s="117">
        <v>5</v>
      </c>
      <c r="K77" s="62"/>
      <c r="L77" s="28">
        <f t="shared" ref="L77:L85" si="8">J77*K77</f>
        <v>0</v>
      </c>
      <c r="M77" s="17"/>
      <c r="N77" s="17"/>
      <c r="O77" s="9"/>
      <c r="P77" s="9"/>
    </row>
    <row r="78" spans="1:16" s="7" customFormat="1" ht="28.5" customHeight="1">
      <c r="A78" s="9"/>
      <c r="B78" s="36" t="s">
        <v>42</v>
      </c>
      <c r="C78" s="37"/>
      <c r="D78" s="38"/>
      <c r="E78" s="37"/>
      <c r="F78" s="37"/>
      <c r="G78" s="17"/>
      <c r="H78" s="42">
        <v>24056</v>
      </c>
      <c r="I78" s="26" t="s">
        <v>97</v>
      </c>
      <c r="J78" s="115">
        <v>5</v>
      </c>
      <c r="K78" s="63"/>
      <c r="L78" s="28">
        <f t="shared" si="8"/>
        <v>0</v>
      </c>
      <c r="M78" s="17"/>
      <c r="N78" s="17"/>
      <c r="O78" s="9"/>
      <c r="P78" s="9"/>
    </row>
    <row r="79" spans="1:16" s="7" customFormat="1" ht="28.5" customHeight="1">
      <c r="A79" s="9"/>
      <c r="B79" s="59">
        <v>39109</v>
      </c>
      <c r="C79" s="26" t="s">
        <v>98</v>
      </c>
      <c r="D79" s="115">
        <v>16.8</v>
      </c>
      <c r="E79" s="27"/>
      <c r="F79" s="28">
        <f t="shared" ref="F79:F97" si="9">D79*E79</f>
        <v>0</v>
      </c>
      <c r="G79" s="17"/>
      <c r="H79" s="42">
        <v>24057</v>
      </c>
      <c r="I79" s="26" t="s">
        <v>99</v>
      </c>
      <c r="J79" s="115">
        <v>5</v>
      </c>
      <c r="K79" s="63"/>
      <c r="L79" s="28">
        <f t="shared" si="8"/>
        <v>0</v>
      </c>
      <c r="M79" s="17"/>
      <c r="N79" s="17"/>
      <c r="O79" s="9"/>
      <c r="P79" s="9"/>
    </row>
    <row r="80" spans="1:16" s="7" customFormat="1" ht="28.5" customHeight="1">
      <c r="A80" s="9"/>
      <c r="B80" s="59">
        <v>39107</v>
      </c>
      <c r="C80" s="26" t="s">
        <v>100</v>
      </c>
      <c r="D80" s="115">
        <v>16.8</v>
      </c>
      <c r="E80" s="27"/>
      <c r="F80" s="28">
        <f t="shared" si="9"/>
        <v>0</v>
      </c>
      <c r="G80" s="17"/>
      <c r="H80" s="42">
        <v>24058</v>
      </c>
      <c r="I80" s="26" t="s">
        <v>101</v>
      </c>
      <c r="J80" s="115">
        <v>5</v>
      </c>
      <c r="K80" s="63"/>
      <c r="L80" s="28">
        <f t="shared" si="8"/>
        <v>0</v>
      </c>
      <c r="M80" s="17"/>
      <c r="N80" s="17"/>
      <c r="O80" s="9"/>
      <c r="P80" s="9"/>
    </row>
    <row r="81" spans="1:16" s="7" customFormat="1" ht="28.5" customHeight="1">
      <c r="A81" s="9"/>
      <c r="B81" s="59">
        <v>39510</v>
      </c>
      <c r="C81" s="26" t="s">
        <v>102</v>
      </c>
      <c r="D81" s="115">
        <v>16.8</v>
      </c>
      <c r="E81" s="27"/>
      <c r="F81" s="28">
        <f t="shared" si="9"/>
        <v>0</v>
      </c>
      <c r="G81" s="17"/>
      <c r="H81" s="42">
        <v>24060</v>
      </c>
      <c r="I81" s="26" t="s">
        <v>103</v>
      </c>
      <c r="J81" s="115">
        <v>5</v>
      </c>
      <c r="K81" s="63"/>
      <c r="L81" s="28">
        <f t="shared" si="8"/>
        <v>0</v>
      </c>
      <c r="M81" s="17"/>
      <c r="N81" s="17"/>
      <c r="O81" s="9"/>
      <c r="P81" s="9"/>
    </row>
    <row r="82" spans="1:16" s="7" customFormat="1" ht="28.5" customHeight="1">
      <c r="A82" s="9"/>
      <c r="B82" s="59">
        <v>39260</v>
      </c>
      <c r="C82" s="26" t="s">
        <v>104</v>
      </c>
      <c r="D82" s="115">
        <v>17</v>
      </c>
      <c r="E82" s="27"/>
      <c r="F82" s="28">
        <f t="shared" si="9"/>
        <v>0</v>
      </c>
      <c r="G82" s="17"/>
      <c r="H82" s="42">
        <v>24061</v>
      </c>
      <c r="I82" s="26" t="s">
        <v>105</v>
      </c>
      <c r="J82" s="115">
        <v>5</v>
      </c>
      <c r="K82" s="63"/>
      <c r="L82" s="28">
        <f t="shared" si="8"/>
        <v>0</v>
      </c>
      <c r="M82" s="17"/>
      <c r="N82" s="17"/>
      <c r="O82" s="9"/>
      <c r="P82" s="9"/>
    </row>
    <row r="83" spans="1:16" s="7" customFormat="1" ht="28.5" customHeight="1">
      <c r="A83" s="9"/>
      <c r="B83" s="59">
        <v>39263</v>
      </c>
      <c r="C83" s="26" t="s">
        <v>106</v>
      </c>
      <c r="D83" s="115">
        <v>16.8</v>
      </c>
      <c r="E83" s="27"/>
      <c r="F83" s="28">
        <f t="shared" si="9"/>
        <v>0</v>
      </c>
      <c r="G83" s="17"/>
      <c r="H83" s="42">
        <v>24062</v>
      </c>
      <c r="I83" s="26" t="s">
        <v>107</v>
      </c>
      <c r="J83" s="115">
        <v>5</v>
      </c>
      <c r="K83" s="63"/>
      <c r="L83" s="28">
        <f t="shared" si="8"/>
        <v>0</v>
      </c>
      <c r="M83" s="17"/>
      <c r="N83" s="17"/>
      <c r="O83" s="9"/>
      <c r="P83" s="9"/>
    </row>
    <row r="84" spans="1:16" s="7" customFormat="1" ht="28.5" customHeight="1">
      <c r="A84" s="9"/>
      <c r="B84" s="60">
        <v>39105</v>
      </c>
      <c r="C84" s="26" t="s">
        <v>108</v>
      </c>
      <c r="D84" s="115">
        <v>17.5</v>
      </c>
      <c r="E84" s="27"/>
      <c r="F84" s="28">
        <f t="shared" si="9"/>
        <v>0</v>
      </c>
      <c r="G84" s="17"/>
      <c r="H84" s="42">
        <v>24059</v>
      </c>
      <c r="I84" s="26" t="s">
        <v>109</v>
      </c>
      <c r="J84" s="115">
        <v>5</v>
      </c>
      <c r="K84" s="63"/>
      <c r="L84" s="28">
        <f t="shared" si="8"/>
        <v>0</v>
      </c>
      <c r="M84" s="17"/>
      <c r="N84" s="17"/>
      <c r="O84" s="9"/>
      <c r="P84" s="9"/>
    </row>
    <row r="85" spans="1:16" s="7" customFormat="1" ht="28.5" customHeight="1">
      <c r="A85" s="9"/>
      <c r="B85" s="60">
        <v>39106</v>
      </c>
      <c r="C85" s="26" t="s">
        <v>110</v>
      </c>
      <c r="D85" s="115">
        <v>174</v>
      </c>
      <c r="E85" s="27"/>
      <c r="F85" s="28">
        <f t="shared" si="9"/>
        <v>0</v>
      </c>
      <c r="G85" s="17"/>
      <c r="H85" s="42">
        <v>24063</v>
      </c>
      <c r="I85" s="26" t="s">
        <v>111</v>
      </c>
      <c r="J85" s="115">
        <v>5</v>
      </c>
      <c r="K85" s="63"/>
      <c r="L85" s="28">
        <f t="shared" si="8"/>
        <v>0</v>
      </c>
      <c r="M85" s="17"/>
      <c r="N85" s="17"/>
      <c r="O85" s="9"/>
      <c r="P85" s="9"/>
    </row>
    <row r="86" spans="1:16" s="7" customFormat="1" ht="28.5" customHeight="1">
      <c r="A86" s="9"/>
      <c r="B86" s="60">
        <v>39104</v>
      </c>
      <c r="C86" s="26" t="s">
        <v>112</v>
      </c>
      <c r="D86" s="115">
        <v>16.8</v>
      </c>
      <c r="E86" s="27"/>
      <c r="F86" s="28">
        <f t="shared" si="9"/>
        <v>0</v>
      </c>
      <c r="G86" s="17"/>
      <c r="H86" s="9"/>
      <c r="I86" s="9"/>
      <c r="J86" s="9"/>
      <c r="K86" s="9"/>
      <c r="L86" s="9"/>
      <c r="M86" s="17"/>
      <c r="N86" s="17"/>
      <c r="O86" s="9"/>
      <c r="P86" s="9"/>
    </row>
    <row r="87" spans="1:16" s="7" customFormat="1" ht="28.5" customHeight="1">
      <c r="A87" s="9"/>
      <c r="B87" s="59">
        <v>39259</v>
      </c>
      <c r="C87" s="26" t="s">
        <v>113</v>
      </c>
      <c r="D87" s="115">
        <v>16.8</v>
      </c>
      <c r="E87" s="27"/>
      <c r="F87" s="28">
        <f t="shared" si="9"/>
        <v>0</v>
      </c>
      <c r="G87" s="17"/>
      <c r="H87" s="126" t="s">
        <v>114</v>
      </c>
      <c r="I87" s="126"/>
      <c r="J87" s="126"/>
      <c r="K87" s="126"/>
      <c r="L87" s="126"/>
      <c r="M87" s="17"/>
      <c r="N87" s="17"/>
      <c r="O87" s="9"/>
      <c r="P87" s="9"/>
    </row>
    <row r="88" spans="1:16" s="7" customFormat="1" ht="28.5" customHeight="1">
      <c r="A88" s="9"/>
      <c r="B88" s="59">
        <v>39904</v>
      </c>
      <c r="C88" s="26" t="s">
        <v>115</v>
      </c>
      <c r="D88" s="115">
        <v>16.8</v>
      </c>
      <c r="E88" s="27"/>
      <c r="F88" s="28">
        <f t="shared" si="9"/>
        <v>0</v>
      </c>
      <c r="G88" s="17"/>
      <c r="H88" s="126"/>
      <c r="I88" s="126"/>
      <c r="J88" s="126"/>
      <c r="K88" s="126"/>
      <c r="L88" s="126"/>
      <c r="M88" s="17"/>
      <c r="N88" s="17"/>
      <c r="O88" s="9"/>
      <c r="P88" s="9"/>
    </row>
    <row r="89" spans="1:16" s="7" customFormat="1" ht="28.5" customHeight="1">
      <c r="A89" s="9"/>
      <c r="B89" s="59">
        <v>39907</v>
      </c>
      <c r="C89" s="26" t="s">
        <v>116</v>
      </c>
      <c r="D89" s="115">
        <v>16.8</v>
      </c>
      <c r="E89" s="27"/>
      <c r="F89" s="28">
        <f t="shared" si="9"/>
        <v>0</v>
      </c>
      <c r="G89" s="17"/>
      <c r="H89" s="73" t="s">
        <v>117</v>
      </c>
      <c r="I89" s="51"/>
      <c r="J89" s="54"/>
      <c r="K89" s="51"/>
      <c r="L89" s="9"/>
      <c r="M89" s="17"/>
      <c r="N89" s="17"/>
      <c r="O89" s="9"/>
      <c r="P89" s="9"/>
    </row>
    <row r="90" spans="1:16" s="7" customFormat="1" ht="28.5" customHeight="1">
      <c r="A90" s="9"/>
      <c r="B90" s="59">
        <v>39905</v>
      </c>
      <c r="C90" s="26" t="s">
        <v>118</v>
      </c>
      <c r="D90" s="115">
        <v>16.8</v>
      </c>
      <c r="E90" s="27"/>
      <c r="F90" s="28">
        <f t="shared" si="9"/>
        <v>0</v>
      </c>
      <c r="G90" s="17"/>
      <c r="H90" s="42">
        <v>39783</v>
      </c>
      <c r="I90" s="53" t="s">
        <v>119</v>
      </c>
      <c r="J90" s="117">
        <v>33</v>
      </c>
      <c r="K90" s="64"/>
      <c r="L90" s="28">
        <f>J90*K90</f>
        <v>0</v>
      </c>
      <c r="M90" s="17"/>
      <c r="N90" s="17"/>
      <c r="O90" s="9"/>
      <c r="P90" s="9"/>
    </row>
    <row r="91" spans="1:16" s="7" customFormat="1" ht="28.5" customHeight="1">
      <c r="A91" s="9"/>
      <c r="B91" s="59">
        <v>39906</v>
      </c>
      <c r="C91" s="26" t="s">
        <v>120</v>
      </c>
      <c r="D91" s="115">
        <v>16.8</v>
      </c>
      <c r="E91" s="27"/>
      <c r="F91" s="28">
        <f t="shared" si="9"/>
        <v>0</v>
      </c>
      <c r="G91" s="17"/>
      <c r="H91" s="42">
        <v>39785</v>
      </c>
      <c r="I91" s="26" t="s">
        <v>121</v>
      </c>
      <c r="J91" s="115">
        <v>36.299999999999997</v>
      </c>
      <c r="K91" s="61"/>
      <c r="L91" s="28">
        <f>J91*K91</f>
        <v>0</v>
      </c>
      <c r="M91" s="17"/>
      <c r="N91" s="17"/>
      <c r="O91" s="9"/>
      <c r="P91" s="9"/>
    </row>
    <row r="92" spans="1:16" s="7" customFormat="1" ht="28.5" customHeight="1">
      <c r="A92" s="9"/>
      <c r="B92" s="59">
        <v>39908</v>
      </c>
      <c r="C92" s="26" t="s">
        <v>122</v>
      </c>
      <c r="D92" s="115">
        <v>15.9</v>
      </c>
      <c r="E92" s="27"/>
      <c r="F92" s="28">
        <f t="shared" si="9"/>
        <v>0</v>
      </c>
      <c r="G92" s="17"/>
      <c r="H92" s="42">
        <v>39787</v>
      </c>
      <c r="I92" s="26" t="s">
        <v>123</v>
      </c>
      <c r="J92" s="115">
        <v>39.6</v>
      </c>
      <c r="K92" s="61"/>
      <c r="L92" s="28">
        <f>J92*K92</f>
        <v>0</v>
      </c>
      <c r="M92" s="17"/>
      <c r="N92" s="17"/>
      <c r="O92" s="9"/>
      <c r="P92" s="9"/>
    </row>
    <row r="93" spans="1:16" s="7" customFormat="1" ht="28.5" customHeight="1">
      <c r="A93" s="9"/>
      <c r="B93" s="59">
        <v>39283</v>
      </c>
      <c r="C93" s="26" t="s">
        <v>124</v>
      </c>
      <c r="D93" s="115">
        <v>16.8</v>
      </c>
      <c r="E93" s="27"/>
      <c r="F93" s="28">
        <f t="shared" si="9"/>
        <v>0</v>
      </c>
      <c r="G93" s="43"/>
      <c r="H93" s="42">
        <v>39774</v>
      </c>
      <c r="I93" s="26" t="s">
        <v>125</v>
      </c>
      <c r="J93" s="115">
        <v>36.299999999999997</v>
      </c>
      <c r="K93" s="61"/>
      <c r="L93" s="28">
        <f>J93*K93</f>
        <v>0</v>
      </c>
      <c r="M93" s="17"/>
      <c r="N93" s="17"/>
      <c r="O93" s="9"/>
      <c r="P93" s="9"/>
    </row>
    <row r="94" spans="1:16" s="7" customFormat="1" ht="28.5" customHeight="1">
      <c r="A94" s="9"/>
      <c r="B94" s="59">
        <v>39103</v>
      </c>
      <c r="C94" s="26" t="s">
        <v>126</v>
      </c>
      <c r="D94" s="115">
        <v>17.8</v>
      </c>
      <c r="E94" s="27"/>
      <c r="F94" s="28">
        <f t="shared" si="9"/>
        <v>0</v>
      </c>
      <c r="G94" s="43"/>
      <c r="H94" s="42">
        <v>39776</v>
      </c>
      <c r="I94" s="26" t="s">
        <v>127</v>
      </c>
      <c r="J94" s="115">
        <v>39.6</v>
      </c>
      <c r="K94" s="61"/>
      <c r="L94" s="28">
        <f t="shared" ref="L94:L99" si="10">J94*K94</f>
        <v>0</v>
      </c>
      <c r="M94" s="17"/>
      <c r="N94" s="17"/>
      <c r="O94" s="9"/>
      <c r="P94" s="9"/>
    </row>
    <row r="95" spans="1:16" s="7" customFormat="1" ht="28.5" customHeight="1">
      <c r="A95" s="9"/>
      <c r="B95" s="59">
        <v>39294</v>
      </c>
      <c r="C95" s="26" t="s">
        <v>128</v>
      </c>
      <c r="D95" s="115">
        <v>17.8</v>
      </c>
      <c r="E95" s="27"/>
      <c r="F95" s="28">
        <f t="shared" si="9"/>
        <v>0</v>
      </c>
      <c r="G95" s="43"/>
      <c r="H95" s="42">
        <v>39778</v>
      </c>
      <c r="I95" s="26" t="s">
        <v>129</v>
      </c>
      <c r="J95" s="115">
        <v>42.9</v>
      </c>
      <c r="K95" s="61"/>
      <c r="L95" s="28">
        <f t="shared" si="10"/>
        <v>0</v>
      </c>
      <c r="M95" s="17"/>
      <c r="N95" s="17"/>
      <c r="O95" s="9"/>
      <c r="P95" s="9"/>
    </row>
    <row r="96" spans="1:16" s="7" customFormat="1" ht="28.5" customHeight="1">
      <c r="A96" s="9"/>
      <c r="B96" s="59">
        <v>39115</v>
      </c>
      <c r="C96" s="26" t="s">
        <v>130</v>
      </c>
      <c r="D96" s="115">
        <v>16.8</v>
      </c>
      <c r="E96" s="27"/>
      <c r="F96" s="28">
        <f t="shared" si="9"/>
        <v>0</v>
      </c>
      <c r="G96" s="17"/>
      <c r="H96" s="42">
        <v>39793</v>
      </c>
      <c r="I96" s="26" t="s">
        <v>131</v>
      </c>
      <c r="J96" s="115">
        <v>33</v>
      </c>
      <c r="K96" s="61"/>
      <c r="L96" s="28">
        <f t="shared" si="10"/>
        <v>0</v>
      </c>
      <c r="M96" s="17"/>
      <c r="N96" s="17"/>
      <c r="O96" s="9"/>
      <c r="P96" s="9"/>
    </row>
    <row r="97" spans="1:16" s="7" customFormat="1" ht="28.5" customHeight="1">
      <c r="A97" s="9"/>
      <c r="B97" s="59">
        <v>39248</v>
      </c>
      <c r="C97" s="26" t="s">
        <v>132</v>
      </c>
      <c r="D97" s="115">
        <v>16.8</v>
      </c>
      <c r="E97" s="27"/>
      <c r="F97" s="28">
        <f t="shared" si="9"/>
        <v>0</v>
      </c>
      <c r="G97" s="17"/>
      <c r="H97" s="42">
        <v>39808</v>
      </c>
      <c r="I97" s="26" t="s">
        <v>133</v>
      </c>
      <c r="J97" s="115">
        <v>31.4</v>
      </c>
      <c r="K97" s="61"/>
      <c r="L97" s="28">
        <f t="shared" si="10"/>
        <v>0</v>
      </c>
      <c r="M97" s="17"/>
      <c r="N97" s="17"/>
      <c r="O97" s="9"/>
      <c r="P97" s="9"/>
    </row>
    <row r="98" spans="1:16" s="7" customFormat="1" ht="28.5" customHeight="1">
      <c r="A98" s="9"/>
      <c r="B98" s="9"/>
      <c r="C98" s="110"/>
      <c r="D98" s="110"/>
      <c r="E98" s="110"/>
      <c r="F98" s="110"/>
      <c r="G98" s="9"/>
      <c r="H98" s="42">
        <v>39798</v>
      </c>
      <c r="I98" s="26" t="s">
        <v>134</v>
      </c>
      <c r="J98" s="115">
        <v>34.700000000000003</v>
      </c>
      <c r="K98" s="61"/>
      <c r="L98" s="28">
        <f t="shared" si="10"/>
        <v>0</v>
      </c>
      <c r="M98" s="17"/>
      <c r="N98" s="17"/>
      <c r="O98" s="9"/>
      <c r="P98" s="9"/>
    </row>
    <row r="99" spans="1:16" s="7" customFormat="1" ht="28.5" customHeight="1">
      <c r="A99" s="9"/>
      <c r="B99" s="126" t="s">
        <v>135</v>
      </c>
      <c r="C99" s="126"/>
      <c r="D99" s="126"/>
      <c r="E99" s="126"/>
      <c r="F99" s="126"/>
      <c r="G99" s="17"/>
      <c r="H99" s="42">
        <v>39797</v>
      </c>
      <c r="I99" s="26" t="s">
        <v>136</v>
      </c>
      <c r="J99" s="115">
        <v>38</v>
      </c>
      <c r="K99" s="61"/>
      <c r="L99" s="28">
        <f t="shared" si="10"/>
        <v>0</v>
      </c>
      <c r="M99" s="17"/>
      <c r="N99" s="17"/>
      <c r="O99" s="9"/>
      <c r="P99" s="9"/>
    </row>
    <row r="100" spans="1:16" s="7" customFormat="1" ht="28.5" customHeight="1">
      <c r="A100" s="9"/>
      <c r="B100" s="126"/>
      <c r="C100" s="126"/>
      <c r="D100" s="126"/>
      <c r="E100" s="126"/>
      <c r="F100" s="126"/>
      <c r="G100" s="17"/>
      <c r="H100" s="42">
        <v>39796</v>
      </c>
      <c r="I100" s="26" t="s">
        <v>137</v>
      </c>
      <c r="J100" s="115">
        <v>42.4</v>
      </c>
      <c r="K100" s="61"/>
      <c r="L100" s="28">
        <f t="shared" ref="L100:L106" si="11">J100*K100</f>
        <v>0</v>
      </c>
      <c r="M100" s="17"/>
      <c r="N100" s="17"/>
      <c r="O100" s="9"/>
      <c r="P100" s="9"/>
    </row>
    <row r="101" spans="1:16" s="7" customFormat="1" ht="28.5" customHeight="1">
      <c r="A101" s="9"/>
      <c r="B101" s="20" t="s">
        <v>138</v>
      </c>
      <c r="C101" s="17"/>
      <c r="D101" s="24"/>
      <c r="E101" s="17"/>
      <c r="F101" s="9"/>
      <c r="G101" s="17"/>
      <c r="H101" s="42">
        <v>39791</v>
      </c>
      <c r="I101" s="26" t="s">
        <v>139</v>
      </c>
      <c r="J101" s="115">
        <v>33</v>
      </c>
      <c r="K101" s="61"/>
      <c r="L101" s="28">
        <f t="shared" si="11"/>
        <v>0</v>
      </c>
      <c r="M101" s="17"/>
      <c r="N101" s="17"/>
      <c r="O101" s="9"/>
      <c r="P101" s="9"/>
    </row>
    <row r="102" spans="1:16" s="7" customFormat="1" ht="28.5" customHeight="1">
      <c r="A102" s="9"/>
      <c r="B102" s="25">
        <v>39486</v>
      </c>
      <c r="C102" s="26" t="s">
        <v>140</v>
      </c>
      <c r="D102" s="115">
        <v>3.5</v>
      </c>
      <c r="E102" s="27"/>
      <c r="F102" s="28">
        <f>D102*E102</f>
        <v>0</v>
      </c>
      <c r="G102" s="17"/>
      <c r="H102" s="42">
        <v>39795</v>
      </c>
      <c r="I102" s="26" t="s">
        <v>141</v>
      </c>
      <c r="J102" s="115">
        <v>42.4</v>
      </c>
      <c r="K102" s="61"/>
      <c r="L102" s="28">
        <f t="shared" si="11"/>
        <v>0</v>
      </c>
      <c r="M102" s="17"/>
      <c r="N102" s="17"/>
      <c r="O102" s="9"/>
      <c r="P102" s="9"/>
    </row>
    <row r="103" spans="1:16" s="7" customFormat="1" ht="28.5" customHeight="1">
      <c r="A103" s="9"/>
      <c r="B103" s="25">
        <v>39514</v>
      </c>
      <c r="C103" s="26" t="s">
        <v>142</v>
      </c>
      <c r="D103" s="115">
        <v>3.5</v>
      </c>
      <c r="E103" s="27"/>
      <c r="F103" s="28">
        <f>D103*E103</f>
        <v>0</v>
      </c>
      <c r="G103" s="17"/>
      <c r="H103" s="42">
        <v>39780</v>
      </c>
      <c r="I103" s="26" t="s">
        <v>143</v>
      </c>
      <c r="J103" s="115">
        <v>26.4</v>
      </c>
      <c r="K103" s="61"/>
      <c r="L103" s="28">
        <f t="shared" si="11"/>
        <v>0</v>
      </c>
      <c r="M103" s="17"/>
      <c r="N103" s="17"/>
      <c r="O103" s="9"/>
      <c r="P103" s="9"/>
    </row>
    <row r="104" spans="1:16" s="7" customFormat="1" ht="28.5" customHeight="1">
      <c r="A104" s="9"/>
      <c r="B104" s="25">
        <v>39509</v>
      </c>
      <c r="C104" s="26" t="s">
        <v>144</v>
      </c>
      <c r="D104" s="115">
        <v>3.5</v>
      </c>
      <c r="E104" s="27"/>
      <c r="F104" s="28">
        <f>D104*E104</f>
        <v>0</v>
      </c>
      <c r="G104" s="17"/>
      <c r="H104" s="42">
        <v>39766</v>
      </c>
      <c r="I104" s="26" t="s">
        <v>145</v>
      </c>
      <c r="J104" s="115">
        <v>16.5</v>
      </c>
      <c r="K104" s="61"/>
      <c r="L104" s="28">
        <f t="shared" si="11"/>
        <v>0</v>
      </c>
      <c r="M104" s="17"/>
      <c r="N104" s="17"/>
      <c r="O104" s="9"/>
      <c r="P104" s="9"/>
    </row>
    <row r="105" spans="1:16" s="7" customFormat="1" ht="28.5" customHeight="1">
      <c r="A105" s="9"/>
      <c r="B105" s="25">
        <v>39508</v>
      </c>
      <c r="C105" s="26" t="s">
        <v>146</v>
      </c>
      <c r="D105" s="115">
        <v>4.0999999999999996</v>
      </c>
      <c r="E105" s="27"/>
      <c r="F105" s="28">
        <f>D105*E105</f>
        <v>0</v>
      </c>
      <c r="G105" s="17"/>
      <c r="H105" s="42">
        <v>39824</v>
      </c>
      <c r="I105" s="26" t="s">
        <v>147</v>
      </c>
      <c r="J105" s="115">
        <v>15.8</v>
      </c>
      <c r="K105" s="61"/>
      <c r="L105" s="28">
        <f t="shared" si="11"/>
        <v>0</v>
      </c>
      <c r="M105" s="17"/>
      <c r="N105" s="17"/>
      <c r="O105" s="9"/>
      <c r="P105" s="9"/>
    </row>
    <row r="106" spans="1:16" s="7" customFormat="1" ht="28.5" customHeight="1">
      <c r="A106" s="9"/>
      <c r="B106" s="9"/>
      <c r="C106" s="9"/>
      <c r="D106" s="9"/>
      <c r="E106" s="9"/>
      <c r="F106" s="9"/>
      <c r="G106" s="17"/>
      <c r="H106" s="42">
        <v>24440</v>
      </c>
      <c r="I106" s="26" t="s">
        <v>148</v>
      </c>
      <c r="J106" s="115">
        <v>5</v>
      </c>
      <c r="K106" s="61"/>
      <c r="L106" s="28">
        <f t="shared" si="11"/>
        <v>0</v>
      </c>
      <c r="M106" s="17"/>
      <c r="N106" s="17"/>
      <c r="O106" s="9"/>
      <c r="P106" s="9"/>
    </row>
    <row r="107" spans="1:16" s="7" customFormat="1" ht="28.5" customHeight="1">
      <c r="A107" s="9"/>
      <c r="B107" s="29" t="s">
        <v>22</v>
      </c>
      <c r="C107" s="17"/>
      <c r="D107" s="24"/>
      <c r="E107" s="17"/>
      <c r="F107" s="9"/>
      <c r="G107" s="17"/>
      <c r="H107" s="9"/>
      <c r="I107" s="9"/>
      <c r="J107" s="9"/>
      <c r="K107" s="9"/>
      <c r="L107" s="9"/>
      <c r="M107" s="17"/>
      <c r="N107" s="17"/>
      <c r="O107" s="9"/>
      <c r="P107" s="9"/>
    </row>
    <row r="108" spans="1:16" s="7" customFormat="1" ht="28.5" customHeight="1">
      <c r="A108" s="9"/>
      <c r="B108" s="30">
        <v>39491</v>
      </c>
      <c r="C108" s="26" t="s">
        <v>149</v>
      </c>
      <c r="D108" s="115">
        <v>3.5</v>
      </c>
      <c r="E108" s="27"/>
      <c r="F108" s="28">
        <f>D108*E108</f>
        <v>0</v>
      </c>
      <c r="G108" s="17"/>
      <c r="H108" s="9"/>
      <c r="I108" s="9"/>
      <c r="J108" s="9"/>
      <c r="K108" s="9"/>
      <c r="L108" s="9"/>
      <c r="M108" s="17"/>
      <c r="N108" s="17"/>
      <c r="O108" s="9"/>
      <c r="P108" s="9"/>
    </row>
    <row r="109" spans="1:16" s="7" customFormat="1" ht="28.5" customHeight="1">
      <c r="A109" s="9"/>
      <c r="B109" s="30">
        <v>39492</v>
      </c>
      <c r="C109" s="26" t="s">
        <v>150</v>
      </c>
      <c r="D109" s="115">
        <v>3.5</v>
      </c>
      <c r="E109" s="27"/>
      <c r="F109" s="28">
        <f>D109*E109</f>
        <v>0</v>
      </c>
      <c r="G109" s="17"/>
      <c r="H109" s="9"/>
      <c r="I109" s="9"/>
      <c r="J109" s="9"/>
      <c r="K109" s="9"/>
      <c r="L109" s="9"/>
      <c r="M109" s="17"/>
      <c r="N109" s="17"/>
      <c r="O109" s="9"/>
      <c r="P109" s="9"/>
    </row>
    <row r="110" spans="1:16" s="7" customFormat="1" ht="28.5" customHeight="1">
      <c r="A110" s="9"/>
      <c r="B110" s="30">
        <v>39490</v>
      </c>
      <c r="C110" s="26" t="s">
        <v>151</v>
      </c>
      <c r="D110" s="115">
        <v>3.5</v>
      </c>
      <c r="E110" s="27"/>
      <c r="F110" s="28">
        <f>D110*E110</f>
        <v>0</v>
      </c>
      <c r="G110" s="17"/>
      <c r="H110" s="9"/>
      <c r="I110" s="9"/>
      <c r="J110" s="9"/>
      <c r="K110" s="9"/>
      <c r="L110" s="9"/>
      <c r="M110" s="17"/>
      <c r="N110" s="17"/>
      <c r="O110" s="9"/>
      <c r="P110" s="9"/>
    </row>
    <row r="111" spans="1:16" s="7" customFormat="1" ht="28.5" customHeight="1">
      <c r="A111" s="9"/>
      <c r="B111" s="30">
        <v>39998</v>
      </c>
      <c r="C111" s="26" t="s">
        <v>152</v>
      </c>
      <c r="D111" s="115">
        <v>4.5</v>
      </c>
      <c r="E111" s="27"/>
      <c r="F111" s="28">
        <f>D111*E111</f>
        <v>0</v>
      </c>
      <c r="G111" s="17"/>
      <c r="H111" s="9"/>
      <c r="I111" s="9"/>
      <c r="J111" s="9"/>
      <c r="K111" s="9"/>
      <c r="L111" s="9"/>
      <c r="M111" s="17"/>
      <c r="N111" s="17"/>
      <c r="O111" s="9"/>
      <c r="P111" s="9"/>
    </row>
    <row r="112" spans="1:16" s="7" customFormat="1" ht="28.5" customHeight="1">
      <c r="A112" s="9"/>
      <c r="B112" s="9"/>
      <c r="C112" s="9"/>
      <c r="D112" s="9"/>
      <c r="E112" s="9"/>
      <c r="F112" s="9"/>
      <c r="G112" s="17"/>
      <c r="H112" s="9"/>
      <c r="I112" s="9"/>
      <c r="J112" s="9"/>
      <c r="K112" s="9"/>
      <c r="L112" s="9"/>
      <c r="M112" s="17"/>
      <c r="N112" s="17"/>
      <c r="O112" s="9"/>
      <c r="P112" s="9"/>
    </row>
    <row r="113" spans="1:16" s="7" customFormat="1" ht="28.5" customHeight="1">
      <c r="A113" s="9"/>
      <c r="B113" s="77"/>
      <c r="C113" s="43"/>
      <c r="D113" s="67"/>
      <c r="E113" s="39"/>
      <c r="F113" s="40"/>
      <c r="G113" s="17"/>
      <c r="H113" s="9"/>
      <c r="I113" s="9"/>
      <c r="J113" s="9"/>
      <c r="K113" s="9"/>
      <c r="L113" s="9"/>
      <c r="M113" s="17"/>
      <c r="N113" s="17"/>
      <c r="O113" s="9"/>
      <c r="P113" s="9"/>
    </row>
    <row r="114" spans="1:16" s="7" customFormat="1" ht="28.5" customHeight="1">
      <c r="A114" s="9"/>
      <c r="B114" s="77"/>
      <c r="C114" s="43"/>
      <c r="D114" s="67"/>
      <c r="E114" s="39"/>
      <c r="F114" s="40"/>
      <c r="G114" s="17"/>
      <c r="H114" s="9"/>
      <c r="I114" s="9"/>
      <c r="J114" s="9"/>
      <c r="K114" s="9"/>
      <c r="L114" s="9"/>
      <c r="M114" s="17"/>
      <c r="N114" s="17"/>
      <c r="O114" s="9"/>
      <c r="P114" s="9"/>
    </row>
    <row r="115" spans="1:16" s="7" customFormat="1" ht="28.5" customHeight="1">
      <c r="A115" s="9"/>
      <c r="B115" s="77"/>
      <c r="C115" s="43"/>
      <c r="D115" s="67"/>
      <c r="E115" s="39"/>
      <c r="F115" s="40"/>
      <c r="G115" s="17"/>
      <c r="H115" s="9"/>
      <c r="I115" s="9"/>
      <c r="J115" s="9"/>
      <c r="K115" s="9"/>
      <c r="L115" s="9"/>
      <c r="M115" s="17"/>
      <c r="N115" s="17"/>
      <c r="O115" s="9"/>
      <c r="P115" s="9"/>
    </row>
    <row r="116" spans="1:16" s="7" customFormat="1" ht="28.5" customHeight="1">
      <c r="A116" s="9"/>
      <c r="B116" s="77"/>
      <c r="C116" s="43"/>
      <c r="D116" s="67"/>
      <c r="E116" s="39"/>
      <c r="F116" s="40"/>
      <c r="G116" s="17"/>
      <c r="H116" s="9"/>
      <c r="I116" s="9"/>
      <c r="J116" s="9"/>
      <c r="K116" s="9"/>
      <c r="L116" s="9"/>
      <c r="M116" s="17"/>
      <c r="N116" s="17"/>
      <c r="O116" s="9"/>
      <c r="P116" s="9"/>
    </row>
    <row r="117" spans="1:16" s="7" customFormat="1" ht="28.5" customHeight="1">
      <c r="A117" s="9"/>
      <c r="B117" s="77"/>
      <c r="C117" s="43"/>
      <c r="D117" s="67"/>
      <c r="E117" s="39"/>
      <c r="F117" s="40"/>
      <c r="G117" s="17"/>
      <c r="H117" s="9"/>
      <c r="I117" s="9"/>
      <c r="J117" s="9"/>
      <c r="K117" s="9"/>
      <c r="L117" s="9"/>
      <c r="M117" s="17"/>
      <c r="N117" s="17"/>
      <c r="O117" s="9"/>
      <c r="P117" s="9"/>
    </row>
    <row r="118" spans="1:16" s="7" customFormat="1" ht="28.5" customHeight="1">
      <c r="A118" s="9"/>
      <c r="B118" s="77"/>
      <c r="C118" s="43"/>
      <c r="D118" s="67"/>
      <c r="E118" s="39"/>
      <c r="F118" s="40"/>
      <c r="G118" s="17"/>
      <c r="H118" s="9"/>
      <c r="I118" s="9"/>
      <c r="J118" s="9"/>
      <c r="K118" s="9"/>
      <c r="L118" s="9"/>
      <c r="M118" s="17"/>
      <c r="N118" s="17"/>
      <c r="O118" s="9"/>
      <c r="P118" s="9"/>
    </row>
    <row r="119" spans="1:16" s="7" customFormat="1" ht="28.5" customHeight="1">
      <c r="A119" s="9"/>
      <c r="B119" s="14" t="s">
        <v>7</v>
      </c>
      <c r="C119" s="14" t="s">
        <v>8</v>
      </c>
      <c r="D119" s="15" t="s">
        <v>9</v>
      </c>
      <c r="E119" s="14" t="s">
        <v>10</v>
      </c>
      <c r="F119" s="14" t="s">
        <v>11</v>
      </c>
      <c r="G119" s="17"/>
      <c r="H119" s="133" t="s">
        <v>8</v>
      </c>
      <c r="I119" s="133"/>
      <c r="J119" s="133"/>
      <c r="K119" s="133"/>
      <c r="L119" s="14" t="s">
        <v>11</v>
      </c>
      <c r="M119" s="17"/>
      <c r="N119" s="17"/>
      <c r="O119" s="9"/>
      <c r="P119" s="9"/>
    </row>
    <row r="120" spans="1:16" s="9" customFormat="1" ht="28.5" customHeight="1">
      <c r="B120" s="18"/>
      <c r="C120" s="18"/>
      <c r="D120" s="19"/>
      <c r="E120" s="18"/>
      <c r="F120" s="18"/>
      <c r="G120" s="17"/>
      <c r="H120" s="111"/>
      <c r="I120" s="111"/>
      <c r="J120" s="111"/>
      <c r="K120" s="111"/>
      <c r="L120" s="18"/>
      <c r="M120" s="17"/>
      <c r="N120" s="17"/>
    </row>
    <row r="121" spans="1:16" s="7" customFormat="1" ht="28.5" customHeight="1">
      <c r="A121" s="9"/>
      <c r="B121" s="126" t="s">
        <v>114</v>
      </c>
      <c r="C121" s="126"/>
      <c r="D121" s="126"/>
      <c r="E121" s="126"/>
      <c r="F121" s="126"/>
      <c r="G121" s="17"/>
      <c r="H121" s="126" t="s">
        <v>153</v>
      </c>
      <c r="I121" s="126"/>
      <c r="J121" s="126"/>
      <c r="K121" s="126"/>
      <c r="L121" s="126"/>
      <c r="M121" s="17"/>
      <c r="N121" s="17"/>
      <c r="O121" s="9"/>
      <c r="P121" s="9"/>
    </row>
    <row r="122" spans="1:16" s="7" customFormat="1" ht="28.5" customHeight="1">
      <c r="A122" s="9"/>
      <c r="B122" s="126"/>
      <c r="C122" s="126"/>
      <c r="D122" s="126"/>
      <c r="E122" s="126"/>
      <c r="F122" s="126"/>
      <c r="G122" s="17"/>
      <c r="H122" s="126"/>
      <c r="I122" s="126"/>
      <c r="J122" s="126"/>
      <c r="K122" s="126"/>
      <c r="L122" s="126"/>
      <c r="M122" s="17"/>
      <c r="N122" s="17"/>
      <c r="O122" s="9"/>
      <c r="P122" s="9"/>
    </row>
    <row r="123" spans="1:16" s="7" customFormat="1" ht="28.5" customHeight="1">
      <c r="A123" s="9"/>
      <c r="B123" s="72" t="s">
        <v>154</v>
      </c>
      <c r="C123" s="9"/>
      <c r="D123" s="9"/>
      <c r="E123" s="9"/>
      <c r="F123" s="40"/>
      <c r="G123" s="17"/>
      <c r="H123" s="9"/>
      <c r="I123" s="9"/>
      <c r="J123" s="106"/>
      <c r="K123" s="129" t="s">
        <v>155</v>
      </c>
      <c r="L123" s="131" t="s">
        <v>156</v>
      </c>
      <c r="M123" s="17"/>
      <c r="N123" s="17"/>
      <c r="O123" s="9"/>
      <c r="P123" s="9"/>
    </row>
    <row r="124" spans="1:16" s="7" customFormat="1" ht="28.5" customHeight="1">
      <c r="A124" s="9"/>
      <c r="B124" s="42">
        <v>24442</v>
      </c>
      <c r="C124" s="26" t="s">
        <v>158</v>
      </c>
      <c r="D124" s="115">
        <v>6.1000000000000005</v>
      </c>
      <c r="E124" s="61"/>
      <c r="F124" s="28">
        <f t="shared" ref="F124:F132" si="12">D124*E124</f>
        <v>0</v>
      </c>
      <c r="G124" s="17"/>
      <c r="H124" s="104" t="s">
        <v>157</v>
      </c>
      <c r="I124" s="9"/>
      <c r="J124" s="107"/>
      <c r="K124" s="130"/>
      <c r="L124" s="132"/>
      <c r="M124" s="17"/>
      <c r="N124" s="17"/>
      <c r="O124" s="9"/>
      <c r="P124" s="9"/>
    </row>
    <row r="125" spans="1:16" s="7" customFormat="1" ht="28.5" customHeight="1">
      <c r="A125" s="9"/>
      <c r="B125" s="42">
        <v>24443</v>
      </c>
      <c r="C125" s="26" t="s">
        <v>160</v>
      </c>
      <c r="D125" s="115">
        <v>5</v>
      </c>
      <c r="E125" s="61"/>
      <c r="F125" s="28">
        <f t="shared" si="12"/>
        <v>0</v>
      </c>
      <c r="G125" s="17"/>
      <c r="H125" s="145" t="s">
        <v>159</v>
      </c>
      <c r="I125" s="145"/>
      <c r="J125" s="145"/>
      <c r="K125" s="146"/>
      <c r="L125" s="146"/>
      <c r="M125" s="17"/>
      <c r="N125" s="17"/>
      <c r="O125" s="9"/>
      <c r="P125" s="9"/>
    </row>
    <row r="126" spans="1:16" s="7" customFormat="1" ht="28.5" customHeight="1">
      <c r="A126" s="9"/>
      <c r="B126" s="42" t="s">
        <v>161</v>
      </c>
      <c r="C126" s="26" t="s">
        <v>162</v>
      </c>
      <c r="D126" s="115">
        <v>26.900000000000002</v>
      </c>
      <c r="E126" s="61"/>
      <c r="F126" s="28">
        <f t="shared" si="12"/>
        <v>0</v>
      </c>
      <c r="G126" s="17"/>
      <c r="H126" s="145"/>
      <c r="I126" s="145"/>
      <c r="J126" s="145"/>
      <c r="K126" s="147"/>
      <c r="L126" s="147"/>
      <c r="M126" s="17"/>
      <c r="N126" s="17"/>
      <c r="O126" s="9"/>
      <c r="P126" s="9"/>
    </row>
    <row r="127" spans="1:16" s="7" customFormat="1" ht="28.5" customHeight="1">
      <c r="A127" s="9"/>
      <c r="B127" s="42" t="s">
        <v>163</v>
      </c>
      <c r="C127" s="26" t="s">
        <v>164</v>
      </c>
      <c r="D127" s="118">
        <v>5.15</v>
      </c>
      <c r="E127" s="65"/>
      <c r="F127" s="28">
        <f t="shared" si="12"/>
        <v>0</v>
      </c>
      <c r="G127" s="17"/>
      <c r="H127" s="145"/>
      <c r="I127" s="145"/>
      <c r="J127" s="145"/>
      <c r="K127" s="147"/>
      <c r="L127" s="147"/>
      <c r="M127" s="17"/>
      <c r="N127" s="17"/>
      <c r="O127" s="9"/>
      <c r="P127" s="9"/>
    </row>
    <row r="128" spans="1:16" s="7" customFormat="1" ht="28.5" customHeight="1">
      <c r="A128" s="9"/>
      <c r="B128" s="42">
        <v>24613</v>
      </c>
      <c r="C128" s="26" t="s">
        <v>165</v>
      </c>
      <c r="D128" s="115">
        <v>1.4500000000000002</v>
      </c>
      <c r="E128" s="61"/>
      <c r="F128" s="28">
        <f t="shared" si="12"/>
        <v>0</v>
      </c>
      <c r="G128" s="17"/>
      <c r="H128" s="145"/>
      <c r="I128" s="145"/>
      <c r="J128" s="145"/>
      <c r="K128" s="148"/>
      <c r="L128" s="148"/>
      <c r="M128" s="17"/>
      <c r="N128" s="17"/>
      <c r="O128" s="9"/>
      <c r="P128" s="9"/>
    </row>
    <row r="129" spans="1:22" s="7" customFormat="1" ht="28.5" customHeight="1">
      <c r="A129" s="9"/>
      <c r="B129" s="42">
        <v>24612</v>
      </c>
      <c r="C129" s="26" t="s">
        <v>166</v>
      </c>
      <c r="D129" s="115">
        <v>4.4000000000000004</v>
      </c>
      <c r="E129" s="61"/>
      <c r="F129" s="28">
        <f t="shared" si="12"/>
        <v>0</v>
      </c>
      <c r="G129" s="17"/>
      <c r="H129" s="114"/>
      <c r="I129" s="114"/>
      <c r="J129" s="114"/>
      <c r="K129" s="9"/>
      <c r="L129" s="9"/>
      <c r="M129" s="17"/>
      <c r="N129" s="17"/>
      <c r="O129" s="9"/>
      <c r="P129" s="9"/>
    </row>
    <row r="130" spans="1:22" s="7" customFormat="1" ht="28.5" customHeight="1">
      <c r="A130" s="9"/>
      <c r="B130" s="42">
        <v>24610</v>
      </c>
      <c r="C130" s="26" t="s">
        <v>167</v>
      </c>
      <c r="D130" s="115">
        <v>3</v>
      </c>
      <c r="E130" s="61"/>
      <c r="F130" s="28">
        <f t="shared" si="12"/>
        <v>0</v>
      </c>
      <c r="G130" s="17"/>
      <c r="H130" s="9"/>
      <c r="I130" s="9"/>
      <c r="J130" s="9"/>
      <c r="K130" s="9"/>
      <c r="L130" s="9"/>
      <c r="M130" s="17"/>
      <c r="N130" s="17"/>
      <c r="O130" s="9"/>
      <c r="P130" s="9"/>
    </row>
    <row r="131" spans="1:22" s="7" customFormat="1" ht="28.5" customHeight="1">
      <c r="A131" s="9"/>
      <c r="B131" s="42">
        <v>24611</v>
      </c>
      <c r="C131" s="26" t="s">
        <v>168</v>
      </c>
      <c r="D131" s="115">
        <v>8.5</v>
      </c>
      <c r="E131" s="27"/>
      <c r="F131" s="28">
        <f t="shared" si="12"/>
        <v>0</v>
      </c>
      <c r="G131" s="17"/>
      <c r="H131" s="9"/>
      <c r="I131" s="9"/>
      <c r="J131" s="9"/>
      <c r="K131" s="9"/>
      <c r="L131" s="9"/>
      <c r="M131" s="17"/>
      <c r="N131" s="17"/>
      <c r="O131" s="9"/>
      <c r="P131" s="9"/>
    </row>
    <row r="132" spans="1:22" s="7" customFormat="1" ht="28.5" customHeight="1">
      <c r="A132" s="9"/>
      <c r="B132" s="42">
        <v>24614</v>
      </c>
      <c r="C132" s="26" t="s">
        <v>169</v>
      </c>
      <c r="D132" s="115">
        <v>6</v>
      </c>
      <c r="E132" s="27"/>
      <c r="F132" s="28">
        <f t="shared" si="12"/>
        <v>0</v>
      </c>
      <c r="G132" s="17"/>
      <c r="H132" s="9"/>
      <c r="I132" s="9"/>
      <c r="J132" s="9"/>
      <c r="K132" s="9"/>
      <c r="L132" s="9"/>
      <c r="M132" s="17"/>
      <c r="N132" s="17"/>
      <c r="O132" s="9"/>
      <c r="P132" s="9"/>
    </row>
    <row r="133" spans="1:22" s="7" customFormat="1" ht="28.5" customHeight="1">
      <c r="A133" s="9"/>
      <c r="B133" s="66"/>
      <c r="C133" s="43"/>
      <c r="D133" s="67"/>
      <c r="E133" s="39"/>
      <c r="F133" s="40"/>
      <c r="G133" s="17"/>
      <c r="H133" s="9"/>
      <c r="I133" s="9"/>
      <c r="J133" s="9"/>
      <c r="K133" s="9"/>
      <c r="L133" s="9"/>
      <c r="M133" s="17"/>
      <c r="N133" s="17"/>
      <c r="O133" s="9"/>
      <c r="P133" s="9"/>
    </row>
    <row r="134" spans="1:22" s="7" customFormat="1" ht="28.5" customHeight="1">
      <c r="A134" s="9"/>
      <c r="B134" s="126" t="s">
        <v>170</v>
      </c>
      <c r="C134" s="126"/>
      <c r="D134" s="126"/>
      <c r="E134" s="126"/>
      <c r="F134" s="126"/>
      <c r="G134" s="17"/>
      <c r="H134" s="9"/>
      <c r="I134" s="9"/>
      <c r="J134" s="9"/>
      <c r="K134" s="9"/>
      <c r="L134" s="9"/>
      <c r="M134" s="17"/>
      <c r="N134" s="17"/>
      <c r="O134" s="9"/>
      <c r="P134" s="9"/>
    </row>
    <row r="135" spans="1:22" s="7" customFormat="1" ht="28.5" customHeight="1">
      <c r="A135" s="9"/>
      <c r="B135" s="126"/>
      <c r="C135" s="126"/>
      <c r="D135" s="126"/>
      <c r="E135" s="126"/>
      <c r="F135" s="126"/>
      <c r="G135" s="17"/>
      <c r="H135" s="9"/>
      <c r="I135" s="9"/>
      <c r="J135" s="9"/>
      <c r="K135" s="9"/>
      <c r="L135" s="9"/>
      <c r="M135" s="17"/>
      <c r="N135" s="17"/>
      <c r="O135" s="9"/>
      <c r="P135" s="9"/>
    </row>
    <row r="136" spans="1:22" s="7" customFormat="1" ht="28.5" customHeight="1">
      <c r="A136" s="9"/>
      <c r="B136" s="9"/>
      <c r="C136" s="17"/>
      <c r="D136" s="17"/>
      <c r="E136" s="17"/>
      <c r="F136" s="9"/>
      <c r="G136" s="17"/>
      <c r="H136" s="9"/>
      <c r="I136" s="9"/>
      <c r="J136" s="9"/>
      <c r="K136" s="9"/>
      <c r="L136" s="9"/>
      <c r="M136" s="17"/>
      <c r="N136" s="17"/>
      <c r="O136" s="9"/>
      <c r="P136" s="9"/>
    </row>
    <row r="137" spans="1:22" s="7" customFormat="1" ht="28.5" customHeight="1">
      <c r="A137" s="9"/>
      <c r="B137" s="42">
        <v>39460</v>
      </c>
      <c r="C137" s="26" t="s">
        <v>171</v>
      </c>
      <c r="D137" s="119">
        <v>23.700000000000003</v>
      </c>
      <c r="E137" s="65"/>
      <c r="F137" s="28">
        <f t="shared" ref="F137:F141" si="13">D137*E137</f>
        <v>0</v>
      </c>
      <c r="G137" s="17"/>
      <c r="H137" s="9"/>
      <c r="I137" s="9"/>
      <c r="J137" s="9"/>
      <c r="K137" s="9"/>
      <c r="L137" s="9"/>
      <c r="M137" s="17"/>
      <c r="N137" s="17"/>
      <c r="O137" s="9"/>
      <c r="P137" s="9"/>
    </row>
    <row r="138" spans="1:22" s="7" customFormat="1" ht="28.5" customHeight="1">
      <c r="A138" s="9"/>
      <c r="B138" s="42">
        <v>39576</v>
      </c>
      <c r="C138" s="26" t="s">
        <v>172</v>
      </c>
      <c r="D138" s="119">
        <v>40.800000000000004</v>
      </c>
      <c r="E138" s="65"/>
      <c r="F138" s="28">
        <f t="shared" si="13"/>
        <v>0</v>
      </c>
      <c r="G138" s="17"/>
      <c r="H138" s="9"/>
      <c r="I138" s="9"/>
      <c r="J138" s="9"/>
      <c r="K138" s="9"/>
      <c r="L138" s="9"/>
      <c r="M138" s="17"/>
      <c r="N138" s="17"/>
      <c r="O138" s="9"/>
      <c r="P138" s="9"/>
      <c r="U138" s="127"/>
      <c r="V138" s="127"/>
    </row>
    <row r="139" spans="1:22" s="7" customFormat="1" ht="28.5" customHeight="1">
      <c r="A139" s="9"/>
      <c r="B139" s="42">
        <v>39468</v>
      </c>
      <c r="C139" s="26" t="s">
        <v>173</v>
      </c>
      <c r="D139" s="119">
        <v>27.5</v>
      </c>
      <c r="E139" s="65"/>
      <c r="F139" s="28">
        <f t="shared" si="13"/>
        <v>0</v>
      </c>
      <c r="G139" s="17"/>
      <c r="H139" s="9"/>
      <c r="I139" s="9"/>
      <c r="J139" s="9"/>
      <c r="K139" s="9"/>
      <c r="L139" s="9"/>
      <c r="M139" s="17"/>
      <c r="N139" s="17"/>
      <c r="O139" s="9"/>
      <c r="P139" s="9"/>
      <c r="U139" s="127"/>
      <c r="V139" s="127"/>
    </row>
    <row r="140" spans="1:22" s="7" customFormat="1" ht="28.5" customHeight="1">
      <c r="A140" s="9"/>
      <c r="B140" s="42">
        <v>39467</v>
      </c>
      <c r="C140" s="26" t="s">
        <v>174</v>
      </c>
      <c r="D140" s="119">
        <v>15.8</v>
      </c>
      <c r="E140" s="65"/>
      <c r="F140" s="28">
        <f t="shared" si="13"/>
        <v>0</v>
      </c>
      <c r="G140" s="17"/>
      <c r="H140" s="9"/>
      <c r="I140" s="9"/>
      <c r="J140" s="9"/>
      <c r="K140" s="9"/>
      <c r="L140" s="9"/>
      <c r="M140" s="17"/>
      <c r="N140" s="17"/>
      <c r="O140" s="9"/>
      <c r="P140" s="9"/>
      <c r="U140" s="127"/>
      <c r="V140" s="127"/>
    </row>
    <row r="141" spans="1:22" s="7" customFormat="1" ht="28.5" customHeight="1">
      <c r="A141" s="9"/>
      <c r="B141" s="42">
        <v>39320</v>
      </c>
      <c r="C141" s="26" t="s">
        <v>175</v>
      </c>
      <c r="D141" s="119">
        <v>0.9</v>
      </c>
      <c r="E141" s="26"/>
      <c r="F141" s="28">
        <f t="shared" si="13"/>
        <v>0</v>
      </c>
      <c r="G141" s="17"/>
      <c r="H141" s="9"/>
      <c r="I141" s="9"/>
      <c r="J141" s="9"/>
      <c r="K141" s="9"/>
      <c r="L141" s="9"/>
      <c r="M141" s="17"/>
      <c r="N141" s="17"/>
      <c r="O141" s="9"/>
      <c r="P141" s="9"/>
      <c r="U141" s="127"/>
      <c r="V141" s="127"/>
    </row>
    <row r="142" spans="1:22" s="7" customFormat="1" ht="28.5" customHeight="1">
      <c r="A142" s="9"/>
      <c r="B142" s="66"/>
      <c r="C142" s="43"/>
      <c r="D142" s="112"/>
      <c r="E142" s="43"/>
      <c r="F142" s="40"/>
      <c r="G142" s="17"/>
      <c r="H142" s="9"/>
      <c r="I142" s="9"/>
      <c r="J142" s="9"/>
      <c r="K142" s="9"/>
      <c r="L142" s="9"/>
      <c r="M142" s="17"/>
      <c r="N142" s="17"/>
      <c r="O142" s="9"/>
      <c r="P142" s="9"/>
      <c r="U142" s="127"/>
      <c r="V142" s="127"/>
    </row>
    <row r="143" spans="1:22" s="7" customFormat="1" ht="28.5" customHeight="1">
      <c r="A143" s="9"/>
      <c r="B143" s="126" t="s">
        <v>176</v>
      </c>
      <c r="C143" s="126"/>
      <c r="D143" s="126"/>
      <c r="E143" s="126"/>
      <c r="F143" s="126"/>
      <c r="G143" s="17"/>
      <c r="H143" s="9"/>
      <c r="I143" s="9"/>
      <c r="J143" s="9"/>
      <c r="K143" s="9"/>
      <c r="L143" s="9"/>
      <c r="M143" s="17"/>
      <c r="N143" s="17"/>
      <c r="O143" s="9"/>
      <c r="P143" s="9"/>
      <c r="U143" s="127"/>
      <c r="V143" s="127"/>
    </row>
    <row r="144" spans="1:22" s="7" customFormat="1" ht="28.5" customHeight="1">
      <c r="A144" s="9"/>
      <c r="B144" s="126"/>
      <c r="C144" s="126"/>
      <c r="D144" s="126"/>
      <c r="E144" s="126"/>
      <c r="F144" s="126"/>
      <c r="G144" s="17"/>
      <c r="H144" s="9"/>
      <c r="I144" s="9"/>
      <c r="J144" s="9"/>
      <c r="K144" s="9"/>
      <c r="L144" s="9"/>
      <c r="M144" s="17"/>
      <c r="N144" s="17"/>
      <c r="O144" s="9"/>
      <c r="P144" s="9"/>
      <c r="U144" s="127"/>
      <c r="V144" s="127"/>
    </row>
    <row r="145" spans="1:22" s="7" customFormat="1" ht="28.5" customHeight="1">
      <c r="A145" s="9"/>
      <c r="B145" s="9"/>
      <c r="C145" s="9"/>
      <c r="D145" s="9"/>
      <c r="E145" s="9"/>
      <c r="F145" s="9"/>
      <c r="G145" s="17"/>
      <c r="H145" s="9"/>
      <c r="I145" s="9"/>
      <c r="J145" s="9"/>
      <c r="K145" s="9"/>
      <c r="L145" s="9"/>
      <c r="M145" s="17"/>
      <c r="N145" s="17"/>
      <c r="O145" s="9"/>
      <c r="P145" s="9"/>
      <c r="U145" s="127"/>
      <c r="V145" s="127"/>
    </row>
    <row r="146" spans="1:22" s="7" customFormat="1" ht="28.5" customHeight="1">
      <c r="A146" s="9"/>
      <c r="B146" s="42">
        <v>39656</v>
      </c>
      <c r="C146" s="26" t="s">
        <v>177</v>
      </c>
      <c r="D146" s="115">
        <v>25</v>
      </c>
      <c r="E146" s="27"/>
      <c r="F146" s="28">
        <f>D146*E146</f>
        <v>0</v>
      </c>
      <c r="G146" s="9"/>
      <c r="H146" s="9"/>
      <c r="I146" s="9"/>
      <c r="J146" s="9"/>
      <c r="K146" s="9"/>
      <c r="L146" s="9"/>
      <c r="N146" s="17"/>
      <c r="O146" s="9"/>
      <c r="P146" s="9"/>
      <c r="U146" s="127"/>
      <c r="V146" s="127"/>
    </row>
    <row r="147" spans="1:22" s="7" customFormat="1" ht="28.5" customHeight="1">
      <c r="A147" s="9"/>
      <c r="B147" s="42">
        <v>39657</v>
      </c>
      <c r="C147" s="26" t="s">
        <v>178</v>
      </c>
      <c r="D147" s="115">
        <v>25</v>
      </c>
      <c r="E147" s="27"/>
      <c r="F147" s="28">
        <f>D147*E147</f>
        <v>0</v>
      </c>
      <c r="G147" s="17"/>
      <c r="H147" s="9"/>
      <c r="I147" s="9"/>
      <c r="J147" s="9"/>
      <c r="K147" s="9"/>
      <c r="L147" s="9"/>
      <c r="M147" s="17"/>
      <c r="N147" s="17"/>
      <c r="O147" s="9"/>
      <c r="P147" s="9"/>
      <c r="U147" s="127"/>
      <c r="V147" s="127"/>
    </row>
    <row r="148" spans="1:22" s="7" customFormat="1" ht="28.5" customHeight="1">
      <c r="A148" s="9"/>
      <c r="B148" s="42">
        <v>39658</v>
      </c>
      <c r="C148" s="26" t="s">
        <v>179</v>
      </c>
      <c r="D148" s="115">
        <v>25</v>
      </c>
      <c r="E148" s="27"/>
      <c r="F148" s="28">
        <f>D148*E148</f>
        <v>0</v>
      </c>
      <c r="G148" s="17"/>
      <c r="H148" s="9"/>
      <c r="I148" s="9"/>
      <c r="J148" s="9"/>
      <c r="K148" s="9"/>
      <c r="L148" s="9"/>
      <c r="M148" s="17"/>
      <c r="N148" s="17"/>
      <c r="O148" s="9"/>
      <c r="P148" s="9"/>
    </row>
    <row r="149" spans="1:22" s="7" customFormat="1" ht="28.5" customHeight="1">
      <c r="A149" s="9"/>
      <c r="B149" s="42">
        <v>39659</v>
      </c>
      <c r="C149" s="26" t="s">
        <v>180</v>
      </c>
      <c r="D149" s="115">
        <v>25</v>
      </c>
      <c r="E149" s="27"/>
      <c r="F149" s="28">
        <f>D149*E149</f>
        <v>0</v>
      </c>
      <c r="G149" s="17"/>
      <c r="H149" s="9"/>
      <c r="I149" s="9"/>
      <c r="J149" s="9"/>
      <c r="K149" s="9"/>
      <c r="L149" s="9"/>
      <c r="M149" s="17"/>
      <c r="N149" s="17"/>
      <c r="O149" s="9"/>
      <c r="P149" s="9"/>
    </row>
    <row r="150" spans="1:22" s="7" customFormat="1" ht="28.5" customHeight="1">
      <c r="A150" s="9"/>
      <c r="B150" s="9"/>
      <c r="C150" s="9"/>
      <c r="D150" s="9"/>
      <c r="E150" s="9"/>
      <c r="F150" s="9"/>
      <c r="G150" s="17"/>
      <c r="H150" s="9"/>
      <c r="I150" s="9"/>
      <c r="J150" s="9"/>
      <c r="K150" s="9"/>
      <c r="L150" s="9"/>
      <c r="M150" s="17"/>
      <c r="N150" s="17"/>
      <c r="O150" s="9"/>
      <c r="P150" s="9"/>
    </row>
    <row r="151" spans="1:22" s="7" customFormat="1" ht="28.5" customHeight="1">
      <c r="A151" s="9"/>
      <c r="B151" s="9"/>
      <c r="C151" s="9"/>
      <c r="D151" s="9"/>
      <c r="E151" s="9"/>
      <c r="F151" s="9"/>
      <c r="G151" s="13"/>
      <c r="H151" s="9"/>
      <c r="I151" s="9"/>
      <c r="J151" s="9"/>
      <c r="K151" s="9"/>
      <c r="L151" s="9"/>
      <c r="M151" s="17"/>
      <c r="N151" s="17"/>
      <c r="O151" s="9"/>
      <c r="P151" s="9"/>
    </row>
    <row r="152" spans="1:22" s="7" customFormat="1" ht="28.5" customHeight="1" thickBot="1">
      <c r="A152" s="9"/>
      <c r="B152" s="9"/>
      <c r="C152" s="9"/>
      <c r="D152" s="9"/>
      <c r="E152" s="9"/>
      <c r="F152" s="9"/>
      <c r="G152" s="13"/>
      <c r="H152" s="9"/>
      <c r="I152" s="9"/>
      <c r="J152" s="9"/>
      <c r="K152" s="9"/>
      <c r="L152" s="9"/>
      <c r="M152" s="17"/>
      <c r="N152" s="17"/>
      <c r="O152" s="9"/>
      <c r="P152" s="9"/>
    </row>
    <row r="153" spans="1:22" s="7" customFormat="1" ht="28.5" customHeight="1">
      <c r="A153" s="9"/>
      <c r="B153" s="9"/>
      <c r="C153" s="9"/>
      <c r="D153" s="9"/>
      <c r="E153" s="9"/>
      <c r="F153" s="9"/>
      <c r="G153" s="13"/>
      <c r="H153" s="9"/>
      <c r="I153" s="149" t="s">
        <v>181</v>
      </c>
      <c r="J153" s="152">
        <f>SUM(F20:F149)+SUM(L20:L128)</f>
        <v>0</v>
      </c>
      <c r="K153" s="152"/>
      <c r="L153" s="153"/>
      <c r="M153" s="17"/>
      <c r="N153" s="17"/>
      <c r="O153" s="9"/>
      <c r="P153" s="9"/>
    </row>
    <row r="154" spans="1:22" ht="28.5" customHeight="1">
      <c r="A154" s="13"/>
      <c r="B154" s="9"/>
      <c r="C154" s="9"/>
      <c r="D154" s="9"/>
      <c r="E154" s="9"/>
      <c r="F154" s="9"/>
      <c r="G154" s="13"/>
      <c r="H154" s="9"/>
      <c r="I154" s="150"/>
      <c r="J154" s="154"/>
      <c r="K154" s="154"/>
      <c r="L154" s="155"/>
      <c r="M154" s="17"/>
      <c r="N154" s="13"/>
      <c r="O154" s="13"/>
      <c r="P154" s="13"/>
    </row>
    <row r="155" spans="1:22" ht="28.5" customHeight="1" thickBot="1">
      <c r="A155" s="13"/>
      <c r="B155" s="9"/>
      <c r="C155" s="9"/>
      <c r="D155" s="9"/>
      <c r="E155" s="9"/>
      <c r="F155" s="9"/>
      <c r="G155" s="13"/>
      <c r="H155" s="9"/>
      <c r="I155" s="151"/>
      <c r="J155" s="156"/>
      <c r="K155" s="156"/>
      <c r="L155" s="157"/>
      <c r="M155" s="13"/>
      <c r="N155" s="13"/>
      <c r="O155" s="13"/>
      <c r="P155" s="13"/>
    </row>
    <row r="156" spans="1:22" ht="28.5" customHeight="1">
      <c r="A156" s="13"/>
      <c r="B156" s="9"/>
      <c r="C156" s="9"/>
      <c r="D156" s="9"/>
      <c r="E156" s="9"/>
      <c r="F156" s="9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22" ht="28.5" customHeight="1">
      <c r="A157" s="13"/>
      <c r="B157" s="13"/>
      <c r="C157" s="13"/>
      <c r="D157" s="52"/>
      <c r="E157" s="9"/>
      <c r="F157" s="9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22" ht="28.5" customHeight="1">
      <c r="A158" s="13"/>
      <c r="B158" s="13"/>
      <c r="C158" s="13"/>
      <c r="D158" s="52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22" ht="28.5" customHeight="1">
      <c r="A159" s="13"/>
      <c r="B159" s="13"/>
      <c r="C159" s="13"/>
      <c r="D159" s="52"/>
      <c r="E159" s="13"/>
      <c r="F159" s="13"/>
      <c r="G159" s="13"/>
      <c r="H159" s="13"/>
      <c r="I159" s="13"/>
      <c r="J159" s="76"/>
      <c r="K159" s="13"/>
      <c r="L159" s="13"/>
      <c r="M159" s="13"/>
      <c r="N159" s="13"/>
      <c r="O159" s="13"/>
      <c r="P159" s="13"/>
    </row>
    <row r="160" spans="1:22" ht="28.5" customHeight="1">
      <c r="A160" s="13"/>
      <c r="B160" s="100" t="s">
        <v>182</v>
      </c>
      <c r="C160" s="101" t="s">
        <v>183</v>
      </c>
      <c r="D160" s="100" t="s">
        <v>184</v>
      </c>
      <c r="E160" s="13"/>
      <c r="F160" s="13"/>
      <c r="G160" s="13"/>
      <c r="H160" s="13"/>
      <c r="I160" s="13"/>
      <c r="J160" s="76"/>
      <c r="K160" s="13"/>
      <c r="L160" s="13"/>
      <c r="M160" s="13"/>
      <c r="N160" s="13"/>
      <c r="O160" s="13"/>
      <c r="P160" s="13"/>
    </row>
    <row r="161" spans="1:16" ht="28.5" customHeight="1">
      <c r="A161" s="13"/>
      <c r="B161" s="124" t="s">
        <v>185</v>
      </c>
      <c r="C161" s="124" t="s">
        <v>186</v>
      </c>
      <c r="D161" s="102">
        <v>0.06</v>
      </c>
      <c r="E161" s="13"/>
      <c r="F161" s="13"/>
      <c r="G161" s="13"/>
      <c r="H161" s="13"/>
      <c r="I161" s="13"/>
      <c r="J161" s="76"/>
      <c r="K161" s="13"/>
      <c r="L161" s="13"/>
      <c r="M161" s="13"/>
      <c r="N161" s="13"/>
      <c r="O161" s="13"/>
      <c r="P161" s="13"/>
    </row>
    <row r="162" spans="1:16" ht="28.5" customHeight="1">
      <c r="A162" s="13"/>
      <c r="B162" s="124" t="s">
        <v>187</v>
      </c>
      <c r="C162" s="124" t="s">
        <v>188</v>
      </c>
      <c r="D162" s="102">
        <v>0.08</v>
      </c>
      <c r="E162" s="13"/>
      <c r="F162" s="13"/>
      <c r="G162" s="13"/>
      <c r="H162" s="13"/>
      <c r="I162" s="105"/>
      <c r="J162" s="76"/>
      <c r="K162" s="13"/>
      <c r="L162" s="13"/>
      <c r="M162" s="13"/>
      <c r="N162" s="13"/>
      <c r="O162" s="13"/>
      <c r="P162" s="13"/>
    </row>
    <row r="163" spans="1:16" ht="28.5" customHeight="1">
      <c r="A163" s="13"/>
      <c r="B163" s="124" t="s">
        <v>189</v>
      </c>
      <c r="C163" s="124" t="s">
        <v>190</v>
      </c>
      <c r="D163" s="102">
        <v>0.1</v>
      </c>
      <c r="E163" s="13"/>
      <c r="F163" s="13"/>
      <c r="G163" s="13"/>
      <c r="H163" s="13"/>
      <c r="I163" s="13"/>
      <c r="J163" s="76"/>
      <c r="K163" s="13"/>
      <c r="L163" s="13"/>
      <c r="M163" s="13"/>
      <c r="N163" s="13"/>
      <c r="O163" s="13"/>
      <c r="P163" s="13"/>
    </row>
    <row r="164" spans="1:16" ht="28.5" customHeight="1">
      <c r="A164" s="13"/>
      <c r="B164" s="124" t="s">
        <v>191</v>
      </c>
      <c r="C164" s="124" t="s">
        <v>192</v>
      </c>
      <c r="D164" s="102">
        <v>0.12</v>
      </c>
      <c r="E164" s="13"/>
      <c r="F164" s="13"/>
      <c r="G164" s="13"/>
      <c r="H164" s="13"/>
      <c r="I164" s="13"/>
      <c r="J164" s="76"/>
      <c r="K164" s="13"/>
      <c r="L164" s="13"/>
      <c r="M164" s="13"/>
      <c r="N164" s="13"/>
      <c r="O164" s="13"/>
      <c r="P164" s="13"/>
    </row>
    <row r="165" spans="1:16" ht="28.5" customHeight="1">
      <c r="A165" s="13"/>
      <c r="B165" s="124" t="s">
        <v>193</v>
      </c>
      <c r="C165" s="103" t="s">
        <v>194</v>
      </c>
      <c r="D165" s="102">
        <v>0.15</v>
      </c>
      <c r="E165" s="13"/>
      <c r="F165" s="13"/>
      <c r="G165" s="13"/>
      <c r="H165" s="13"/>
      <c r="I165" s="13"/>
      <c r="J165" s="76"/>
      <c r="K165" s="13"/>
      <c r="L165" s="13"/>
      <c r="M165" s="13"/>
      <c r="N165" s="13"/>
      <c r="O165" s="13"/>
      <c r="P165" s="13"/>
    </row>
    <row r="166" spans="1:16" ht="28.5" customHeight="1">
      <c r="A166" s="13"/>
      <c r="B166" s="159" t="s">
        <v>195</v>
      </c>
      <c r="C166" s="158" t="s">
        <v>196</v>
      </c>
      <c r="D166" s="145" t="s">
        <v>197</v>
      </c>
      <c r="E166" s="13"/>
      <c r="F166" s="13"/>
      <c r="G166" s="13"/>
      <c r="H166" s="13"/>
      <c r="I166" s="13"/>
      <c r="J166" s="76"/>
      <c r="K166" s="13"/>
      <c r="L166" s="13"/>
      <c r="M166" s="13"/>
      <c r="N166" s="13"/>
      <c r="O166" s="13"/>
      <c r="P166" s="13"/>
    </row>
    <row r="167" spans="1:16" ht="28.5" customHeight="1">
      <c r="A167" s="13"/>
      <c r="B167" s="159"/>
      <c r="C167" s="158"/>
      <c r="D167" s="145"/>
      <c r="E167" s="13"/>
      <c r="F167" s="13"/>
      <c r="G167" s="13"/>
      <c r="H167" s="13"/>
      <c r="I167" s="13"/>
      <c r="J167" s="76"/>
      <c r="K167" s="13"/>
      <c r="L167" s="13"/>
      <c r="M167" s="13"/>
      <c r="N167" s="13"/>
      <c r="O167" s="13"/>
      <c r="P167" s="13"/>
    </row>
    <row r="168" spans="1:16" ht="28.5" customHeight="1">
      <c r="A168" s="13"/>
      <c r="B168" s="159"/>
      <c r="C168" s="158"/>
      <c r="D168" s="145"/>
      <c r="E168" s="13"/>
      <c r="F168" s="13"/>
      <c r="G168" s="13"/>
      <c r="H168" s="13"/>
      <c r="I168" s="13"/>
      <c r="J168" s="76"/>
      <c r="K168" s="13"/>
      <c r="L168" s="13"/>
      <c r="M168" s="13"/>
      <c r="N168" s="13"/>
      <c r="O168" s="13"/>
      <c r="P168" s="13"/>
    </row>
    <row r="169" spans="1:16" ht="28.5" customHeight="1">
      <c r="A169" s="13"/>
      <c r="B169" s="159"/>
      <c r="C169" s="158"/>
      <c r="D169" s="145"/>
      <c r="E169" s="13"/>
      <c r="F169" s="13"/>
      <c r="G169" s="13"/>
      <c r="H169" s="13"/>
      <c r="I169" s="13"/>
      <c r="J169" s="76"/>
      <c r="K169" s="13"/>
      <c r="L169" s="13"/>
      <c r="M169" s="13"/>
      <c r="N169" s="13"/>
      <c r="O169" s="13"/>
      <c r="P169" s="13"/>
    </row>
    <row r="170" spans="1:16" ht="28.5" customHeight="1">
      <c r="A170" s="13"/>
      <c r="B170" s="159"/>
      <c r="C170" s="158"/>
      <c r="D170" s="145"/>
      <c r="E170" s="13"/>
      <c r="F170" s="13"/>
      <c r="G170" s="13"/>
      <c r="H170" s="13"/>
      <c r="I170" s="13"/>
      <c r="J170" s="76"/>
      <c r="K170" s="13"/>
      <c r="L170" s="13"/>
      <c r="M170" s="13"/>
      <c r="N170" s="13"/>
      <c r="O170" s="13"/>
      <c r="P170" s="13"/>
    </row>
    <row r="171" spans="1:16" ht="28.5" customHeight="1">
      <c r="A171" s="13"/>
      <c r="B171" s="159"/>
      <c r="C171" s="158"/>
      <c r="D171" s="145"/>
      <c r="E171" s="13"/>
      <c r="F171" s="13"/>
      <c r="G171" s="13"/>
      <c r="H171" s="13"/>
      <c r="I171" s="13"/>
      <c r="J171" s="76"/>
      <c r="K171" s="13"/>
      <c r="L171" s="13"/>
      <c r="M171" s="13"/>
      <c r="N171" s="13"/>
      <c r="O171" s="13"/>
      <c r="P171" s="13"/>
    </row>
    <row r="172" spans="1:16" ht="28.5" customHeight="1">
      <c r="A172" s="13"/>
      <c r="B172" s="159"/>
      <c r="C172" s="158"/>
      <c r="D172" s="145"/>
      <c r="E172" s="13"/>
      <c r="F172" s="13"/>
      <c r="G172" s="13"/>
      <c r="H172" s="13"/>
      <c r="I172" s="13"/>
      <c r="J172" s="76"/>
      <c r="K172" s="13"/>
      <c r="L172" s="13"/>
      <c r="M172" s="13"/>
      <c r="N172" s="13"/>
      <c r="O172" s="13"/>
      <c r="P172" s="13"/>
    </row>
    <row r="173" spans="1:16" ht="28.5" customHeight="1">
      <c r="A173" s="13"/>
      <c r="B173" s="159"/>
      <c r="C173" s="158"/>
      <c r="D173" s="145"/>
      <c r="E173" s="13"/>
      <c r="F173" s="13"/>
      <c r="G173" s="13"/>
      <c r="H173" s="13"/>
      <c r="I173" s="13"/>
      <c r="J173" s="76"/>
      <c r="K173" s="13"/>
      <c r="L173" s="13"/>
      <c r="M173" s="13"/>
      <c r="N173" s="13"/>
      <c r="O173" s="13"/>
      <c r="P173" s="13"/>
    </row>
    <row r="174" spans="1:16" ht="28.5" customHeight="1">
      <c r="A174" s="13"/>
      <c r="B174" s="13"/>
      <c r="C174" s="13"/>
      <c r="D174" s="76"/>
      <c r="E174" s="13"/>
      <c r="F174" s="13"/>
      <c r="G174" s="13"/>
      <c r="H174" s="13"/>
      <c r="I174" s="13"/>
      <c r="J174" s="76"/>
      <c r="K174" s="13"/>
      <c r="L174" s="13"/>
      <c r="M174" s="13"/>
      <c r="N174" s="13"/>
      <c r="O174" s="13"/>
      <c r="P174" s="13"/>
    </row>
    <row r="175" spans="1:16" ht="28.5" customHeight="1">
      <c r="A175" s="13"/>
      <c r="B175" s="13"/>
      <c r="C175" s="13"/>
      <c r="D175" s="76"/>
      <c r="E175" s="13"/>
      <c r="F175" s="13"/>
      <c r="G175" s="13"/>
      <c r="H175" s="13"/>
      <c r="I175" s="13"/>
      <c r="J175" s="76"/>
      <c r="K175" s="13"/>
      <c r="L175" s="13"/>
      <c r="M175" s="13"/>
      <c r="N175" s="13"/>
      <c r="O175" s="13"/>
      <c r="P175" s="13"/>
    </row>
    <row r="176" spans="1:16" ht="28.5" customHeight="1">
      <c r="A176" s="13"/>
      <c r="B176" s="13"/>
      <c r="C176" s="13"/>
      <c r="D176" s="76"/>
      <c r="E176" s="13"/>
      <c r="F176" s="13"/>
      <c r="G176" s="13"/>
      <c r="H176" s="13"/>
      <c r="I176" s="13"/>
      <c r="J176" s="76"/>
      <c r="K176" s="13"/>
      <c r="L176" s="13"/>
      <c r="M176" s="13"/>
      <c r="N176" s="13"/>
      <c r="O176" s="13"/>
      <c r="P176" s="13"/>
    </row>
    <row r="177" spans="1:16" ht="28.5" customHeight="1">
      <c r="A177" s="13"/>
      <c r="B177" s="13"/>
      <c r="C177" s="13"/>
      <c r="D177" s="76"/>
      <c r="E177" s="13"/>
      <c r="F177" s="13"/>
      <c r="G177" s="13"/>
      <c r="H177" s="17"/>
      <c r="I177" s="17"/>
      <c r="J177" s="17"/>
      <c r="K177" s="17"/>
      <c r="L177" s="13"/>
      <c r="M177" s="13"/>
      <c r="N177" s="13"/>
      <c r="O177" s="13"/>
      <c r="P177" s="13"/>
    </row>
    <row r="178" spans="1:16" ht="28.5" customHeight="1">
      <c r="A178" s="13"/>
      <c r="B178" s="13"/>
      <c r="C178" s="13"/>
      <c r="D178" s="76"/>
      <c r="E178" s="13"/>
      <c r="F178" s="13"/>
      <c r="G178" s="13"/>
      <c r="H178" s="13"/>
      <c r="I178" s="13"/>
      <c r="J178" s="76"/>
      <c r="K178" s="13"/>
      <c r="L178" s="13"/>
      <c r="M178" s="13"/>
      <c r="N178" s="13"/>
      <c r="O178" s="13"/>
      <c r="P178" s="13"/>
    </row>
    <row r="179" spans="1:16" ht="28.5" customHeight="1">
      <c r="A179" s="13"/>
      <c r="B179" s="13"/>
      <c r="C179" s="13"/>
      <c r="D179" s="76"/>
      <c r="E179" s="13"/>
      <c r="F179" s="13"/>
      <c r="G179" s="13"/>
      <c r="H179" s="13"/>
      <c r="I179" s="13"/>
      <c r="J179" s="76"/>
      <c r="K179" s="13"/>
      <c r="L179" s="13"/>
      <c r="M179" s="13"/>
      <c r="N179" s="13"/>
      <c r="O179" s="13"/>
      <c r="P179" s="13"/>
    </row>
    <row r="180" spans="1:16" ht="28.5" customHeight="1">
      <c r="A180" s="13"/>
      <c r="B180" s="13"/>
      <c r="C180" s="13"/>
      <c r="D180" s="76"/>
      <c r="E180" s="13"/>
      <c r="F180" s="13"/>
      <c r="G180" s="13"/>
      <c r="H180" s="13"/>
      <c r="I180" s="13"/>
      <c r="J180" s="76"/>
      <c r="K180" s="13"/>
      <c r="L180" s="13"/>
      <c r="M180" s="13"/>
      <c r="N180" s="13"/>
      <c r="P180" s="13"/>
    </row>
    <row r="181" spans="1:16" ht="28.5" customHeight="1">
      <c r="A181" s="13"/>
      <c r="B181" s="13"/>
      <c r="C181" s="13"/>
      <c r="D181" s="76"/>
      <c r="E181" s="13"/>
      <c r="F181" s="13"/>
      <c r="G181" s="13"/>
      <c r="H181" s="13"/>
      <c r="I181" s="13"/>
      <c r="J181" s="76"/>
      <c r="K181" s="13"/>
      <c r="L181" s="13"/>
      <c r="M181" s="13"/>
      <c r="N181" s="13"/>
      <c r="O181" s="13"/>
      <c r="P181" s="13"/>
    </row>
    <row r="182" spans="1:16" ht="28.5" customHeight="1">
      <c r="A182" s="13"/>
      <c r="B182" s="13"/>
      <c r="C182" s="13"/>
      <c r="D182" s="76"/>
      <c r="E182" s="13"/>
      <c r="F182" s="13"/>
      <c r="G182" s="13"/>
      <c r="H182" s="13"/>
      <c r="I182" s="13"/>
      <c r="J182" s="76"/>
      <c r="K182" s="13"/>
      <c r="L182" s="13"/>
      <c r="M182" s="13"/>
      <c r="N182" s="13"/>
      <c r="O182" s="13"/>
      <c r="P182" s="13"/>
    </row>
    <row r="183" spans="1:16" ht="28.5" customHeight="1">
      <c r="D183" s="78"/>
      <c r="J183" s="78"/>
    </row>
    <row r="184" spans="1:16" ht="28.5" customHeight="1">
      <c r="D184" s="78"/>
      <c r="J184" s="78"/>
    </row>
    <row r="185" spans="1:16" ht="28.5" customHeight="1">
      <c r="B185" s="79"/>
      <c r="C185" s="80"/>
      <c r="D185" s="80"/>
      <c r="E185" s="80"/>
      <c r="F185" s="80"/>
      <c r="J185" s="78"/>
    </row>
    <row r="186" spans="1:16" ht="28.5" customHeight="1">
      <c r="B186" s="79"/>
      <c r="C186" s="80"/>
      <c r="D186" s="80"/>
      <c r="E186" s="80"/>
      <c r="F186" s="80"/>
      <c r="H186" s="7"/>
      <c r="I186" s="7"/>
      <c r="J186" s="7"/>
      <c r="K186" s="7"/>
    </row>
    <row r="187" spans="1:16" ht="28.5" customHeight="1">
      <c r="B187" s="79"/>
      <c r="C187" s="80"/>
      <c r="D187" s="80"/>
      <c r="E187" s="80"/>
      <c r="F187" s="80"/>
      <c r="J187" s="78"/>
    </row>
    <row r="188" spans="1:16" ht="28.5" customHeight="1">
      <c r="B188" s="79"/>
      <c r="C188" s="80"/>
      <c r="D188" s="80"/>
      <c r="E188" s="80"/>
      <c r="F188" s="80"/>
      <c r="J188" s="78"/>
    </row>
    <row r="189" spans="1:16" ht="28.5" customHeight="1">
      <c r="B189" s="79"/>
      <c r="C189" s="80"/>
      <c r="D189" s="80"/>
      <c r="E189" s="80"/>
      <c r="F189" s="80"/>
      <c r="J189" s="78"/>
    </row>
    <row r="190" spans="1:16" ht="28.5" customHeight="1">
      <c r="D190" s="78"/>
      <c r="J190" s="78"/>
    </row>
    <row r="191" spans="1:16" ht="28.5" customHeight="1">
      <c r="D191" s="78"/>
      <c r="J191" s="78"/>
    </row>
    <row r="192" spans="1:16" ht="28.5" customHeight="1">
      <c r="D192" s="78"/>
      <c r="J192" s="78"/>
    </row>
    <row r="193" spans="3:11" ht="28.5" customHeight="1">
      <c r="D193" s="78"/>
      <c r="J193" s="78"/>
    </row>
    <row r="194" spans="3:11" ht="28.5" customHeight="1">
      <c r="C194" s="82"/>
      <c r="D194" s="82"/>
      <c r="E194" s="83"/>
      <c r="F194" s="82"/>
      <c r="G194" s="82"/>
      <c r="J194" s="78"/>
    </row>
    <row r="195" spans="3:11" ht="28.5" customHeight="1">
      <c r="C195" s="84"/>
      <c r="D195" s="84"/>
      <c r="E195" s="85"/>
      <c r="F195" s="84"/>
      <c r="G195" s="84"/>
      <c r="J195" s="78"/>
    </row>
    <row r="196" spans="3:11" ht="28.5" customHeight="1">
      <c r="C196" s="86"/>
      <c r="D196" s="87"/>
      <c r="E196" s="88"/>
      <c r="F196" s="89"/>
      <c r="G196" s="89"/>
      <c r="J196" s="78"/>
    </row>
    <row r="197" spans="3:11" ht="28.5" customHeight="1">
      <c r="C197" s="90"/>
      <c r="D197" s="91"/>
      <c r="E197" s="92"/>
      <c r="F197" s="91"/>
      <c r="G197" s="91"/>
      <c r="J197" s="78"/>
    </row>
    <row r="198" spans="3:11" ht="28.5" customHeight="1">
      <c r="C198" s="93"/>
      <c r="D198" s="94"/>
      <c r="E198" s="95"/>
      <c r="F198" s="96"/>
      <c r="G198" s="97"/>
      <c r="J198" s="78"/>
    </row>
    <row r="199" spans="3:11" ht="28.5" customHeight="1">
      <c r="C199" s="93"/>
      <c r="D199" s="94"/>
      <c r="E199" s="95"/>
      <c r="F199" s="96"/>
      <c r="G199" s="97"/>
      <c r="H199" s="98"/>
      <c r="I199" s="94"/>
      <c r="J199" s="95"/>
      <c r="K199" s="96"/>
    </row>
    <row r="200" spans="3:11" ht="28.5" customHeight="1">
      <c r="C200" s="93"/>
      <c r="D200" s="94"/>
      <c r="E200" s="95"/>
      <c r="F200" s="96"/>
      <c r="G200" s="97"/>
      <c r="H200" s="81"/>
      <c r="I200" s="81"/>
      <c r="J200" s="81"/>
      <c r="K200" s="81"/>
    </row>
    <row r="201" spans="3:11" ht="28.5" customHeight="1">
      <c r="C201" s="99"/>
      <c r="D201" s="94"/>
      <c r="E201" s="95"/>
      <c r="F201" s="96"/>
      <c r="G201" s="97"/>
      <c r="H201" s="81"/>
      <c r="I201" s="81"/>
      <c r="J201" s="81"/>
      <c r="K201" s="81"/>
    </row>
    <row r="202" spans="3:11" ht="28.5" customHeight="1">
      <c r="C202" s="99"/>
      <c r="D202" s="94"/>
      <c r="E202" s="95"/>
      <c r="F202" s="96"/>
      <c r="G202" s="97"/>
      <c r="H202" s="81"/>
      <c r="I202" s="81"/>
      <c r="J202" s="81"/>
      <c r="K202" s="81"/>
    </row>
    <row r="203" spans="3:11" ht="28.5" customHeight="1">
      <c r="C203" s="93"/>
      <c r="D203" s="94"/>
      <c r="E203" s="95"/>
      <c r="F203" s="96"/>
      <c r="G203" s="97"/>
      <c r="H203" s="81"/>
      <c r="I203" s="81"/>
      <c r="J203" s="81"/>
      <c r="K203" s="81"/>
    </row>
    <row r="204" spans="3:11" ht="28.5" customHeight="1">
      <c r="C204" s="93"/>
      <c r="D204" s="94"/>
      <c r="E204" s="95"/>
      <c r="F204" s="96"/>
      <c r="G204" s="97"/>
      <c r="J204" s="6"/>
      <c r="K204" s="7"/>
    </row>
    <row r="205" spans="3:11" ht="28.5" customHeight="1">
      <c r="C205" s="93"/>
      <c r="D205" s="94"/>
      <c r="E205" s="95"/>
      <c r="F205" s="96"/>
      <c r="G205" s="97"/>
      <c r="J205" s="6"/>
      <c r="K205" s="7"/>
    </row>
    <row r="206" spans="3:11" ht="28.5" customHeight="1">
      <c r="C206" s="93"/>
      <c r="D206" s="94"/>
      <c r="E206" s="95"/>
      <c r="F206" s="96"/>
      <c r="G206" s="97"/>
      <c r="J206" s="6"/>
      <c r="K206" s="7"/>
    </row>
    <row r="207" spans="3:11" ht="28.5" customHeight="1">
      <c r="C207" s="93"/>
      <c r="D207" s="94"/>
      <c r="E207" s="95"/>
      <c r="F207" s="96"/>
      <c r="G207" s="97"/>
      <c r="J207" s="6"/>
      <c r="K207" s="7"/>
    </row>
    <row r="208" spans="3:11" ht="28.5" customHeight="1">
      <c r="C208" s="7"/>
      <c r="D208" s="7"/>
      <c r="E208" s="7"/>
      <c r="F208" s="7"/>
      <c r="G208" s="7"/>
      <c r="J208" s="6"/>
      <c r="K208" s="7"/>
    </row>
    <row r="209" spans="3:11" ht="28.5" customHeight="1">
      <c r="D209" s="78"/>
      <c r="J209" s="6"/>
      <c r="K209" s="7"/>
    </row>
    <row r="210" spans="3:11" ht="28.5" customHeight="1">
      <c r="D210" s="78"/>
      <c r="J210" s="6"/>
      <c r="K210" s="7"/>
    </row>
    <row r="211" spans="3:11" ht="28.5" customHeight="1">
      <c r="D211" s="78"/>
      <c r="J211" s="6"/>
      <c r="K211" s="7"/>
    </row>
    <row r="212" spans="3:11" ht="28.5" customHeight="1">
      <c r="D212" s="78"/>
      <c r="J212" s="6"/>
      <c r="K212" s="7"/>
    </row>
    <row r="213" spans="3:11" ht="28.5" customHeight="1">
      <c r="C213" s="7"/>
      <c r="D213" s="7"/>
      <c r="E213" s="7"/>
      <c r="F213" s="7"/>
      <c r="G213" s="7"/>
      <c r="J213" s="6"/>
      <c r="K213" s="96"/>
    </row>
    <row r="214" spans="3:11" ht="28.5" customHeight="1">
      <c r="D214" s="78"/>
      <c r="J214" s="6"/>
      <c r="K214" s="7"/>
    </row>
    <row r="215" spans="3:11" ht="28.5" customHeight="1">
      <c r="D215" s="78"/>
      <c r="J215" s="6"/>
      <c r="K215" s="7"/>
    </row>
    <row r="216" spans="3:11" ht="28.5" customHeight="1">
      <c r="D216" s="78"/>
      <c r="J216" s="6"/>
      <c r="K216" s="96"/>
    </row>
    <row r="217" spans="3:11" ht="28.5" customHeight="1">
      <c r="D217" s="78"/>
      <c r="J217" s="6"/>
      <c r="K217" s="96"/>
    </row>
    <row r="218" spans="3:11" ht="28.5" customHeight="1">
      <c r="D218" s="78"/>
      <c r="J218" s="6"/>
      <c r="K218" s="96"/>
    </row>
    <row r="219" spans="3:11" ht="28.5" customHeight="1">
      <c r="D219" s="78"/>
      <c r="J219" s="78"/>
    </row>
    <row r="220" spans="3:11" ht="28.5" customHeight="1">
      <c r="D220" s="78"/>
      <c r="J220" s="78"/>
    </row>
    <row r="221" spans="3:11" ht="28.5" customHeight="1">
      <c r="D221" s="78"/>
      <c r="J221" s="78"/>
    </row>
    <row r="222" spans="3:11" ht="28.5" customHeight="1">
      <c r="D222" s="78"/>
      <c r="J222" s="78"/>
    </row>
    <row r="223" spans="3:11" ht="28.5" customHeight="1">
      <c r="D223" s="78"/>
      <c r="J223" s="78"/>
    </row>
    <row r="224" spans="3:11" ht="28.5" customHeight="1">
      <c r="D224" s="78"/>
      <c r="J224" s="78"/>
    </row>
    <row r="225" spans="4:10" ht="28.5" customHeight="1">
      <c r="D225" s="78"/>
      <c r="J225" s="78"/>
    </row>
    <row r="226" spans="4:10" ht="28.5" customHeight="1">
      <c r="D226" s="78"/>
      <c r="J226" s="78"/>
    </row>
    <row r="227" spans="4:10" ht="28.5" customHeight="1">
      <c r="D227" s="78"/>
      <c r="J227" s="78"/>
    </row>
    <row r="228" spans="4:10" ht="28.5" customHeight="1">
      <c r="D228" s="78"/>
      <c r="J228" s="78"/>
    </row>
    <row r="229" spans="4:10" ht="28.5" customHeight="1">
      <c r="D229" s="78"/>
      <c r="J229" s="78"/>
    </row>
    <row r="230" spans="4:10" ht="28.5" customHeight="1">
      <c r="D230" s="78"/>
      <c r="J230" s="78"/>
    </row>
    <row r="231" spans="4:10" ht="28.5" customHeight="1">
      <c r="D231" s="78"/>
      <c r="J231" s="78"/>
    </row>
    <row r="232" spans="4:10" ht="28.5" customHeight="1">
      <c r="D232" s="78"/>
      <c r="J232" s="78"/>
    </row>
    <row r="233" spans="4:10" ht="28.5" customHeight="1">
      <c r="D233" s="78"/>
      <c r="J233" s="78"/>
    </row>
    <row r="234" spans="4:10" ht="28.5" customHeight="1">
      <c r="D234" s="78"/>
      <c r="J234" s="78"/>
    </row>
    <row r="235" spans="4:10" ht="28.5" customHeight="1">
      <c r="D235" s="78"/>
      <c r="J235" s="78"/>
    </row>
    <row r="236" spans="4:10" ht="28.5" customHeight="1">
      <c r="D236" s="78"/>
      <c r="J236" s="78"/>
    </row>
    <row r="237" spans="4:10" ht="28.5" customHeight="1">
      <c r="D237" s="78"/>
      <c r="J237" s="78"/>
    </row>
    <row r="238" spans="4:10" ht="28.5" customHeight="1">
      <c r="D238" s="78"/>
      <c r="J238" s="78"/>
    </row>
    <row r="239" spans="4:10" ht="28.5" customHeight="1">
      <c r="D239" s="78"/>
      <c r="J239" s="78"/>
    </row>
    <row r="240" spans="4:10" ht="28.5" customHeight="1">
      <c r="D240" s="78"/>
      <c r="J240" s="78"/>
    </row>
    <row r="241" spans="3:10" ht="28.5" customHeight="1">
      <c r="D241" s="78"/>
      <c r="J241" s="78"/>
    </row>
    <row r="242" spans="3:10" ht="28.5" customHeight="1">
      <c r="D242" s="78"/>
      <c r="J242" s="78"/>
    </row>
    <row r="243" spans="3:10" ht="28.5" customHeight="1">
      <c r="D243" s="78"/>
      <c r="J243" s="78"/>
    </row>
    <row r="244" spans="3:10" ht="28.5" customHeight="1">
      <c r="D244" s="6"/>
      <c r="J244" s="78"/>
    </row>
    <row r="245" spans="3:10" ht="28.5" customHeight="1">
      <c r="D245" s="6"/>
      <c r="J245" s="78"/>
    </row>
    <row r="246" spans="3:10" ht="28.5" customHeight="1">
      <c r="D246" s="6"/>
      <c r="J246" s="78"/>
    </row>
    <row r="247" spans="3:10" ht="28.5" customHeight="1">
      <c r="D247" s="6"/>
      <c r="J247" s="78"/>
    </row>
    <row r="248" spans="3:10" ht="28.5" customHeight="1">
      <c r="D248" s="6"/>
      <c r="J248" s="78"/>
    </row>
    <row r="249" spans="3:10" ht="28.5" customHeight="1">
      <c r="D249" s="6"/>
      <c r="J249" s="78"/>
    </row>
    <row r="250" spans="3:10" ht="28.5" customHeight="1">
      <c r="D250" s="6"/>
      <c r="J250" s="78"/>
    </row>
    <row r="251" spans="3:10" ht="28.5" customHeight="1">
      <c r="D251" s="6"/>
      <c r="J251" s="78"/>
    </row>
    <row r="252" spans="3:10" ht="28.5" customHeight="1">
      <c r="D252" s="6"/>
      <c r="J252" s="78"/>
    </row>
    <row r="253" spans="3:10" ht="28.5" customHeight="1">
      <c r="D253" s="6"/>
      <c r="J253" s="78"/>
    </row>
    <row r="254" spans="3:10" ht="28.5" customHeight="1">
      <c r="D254" s="6"/>
      <c r="J254" s="78"/>
    </row>
    <row r="255" spans="3:10" ht="28.5" customHeight="1">
      <c r="C255" s="7"/>
      <c r="D255" s="7"/>
      <c r="E255" s="7"/>
      <c r="F255" s="7"/>
      <c r="G255" s="7"/>
      <c r="J255" s="78"/>
    </row>
    <row r="256" spans="3:10" ht="28.5" customHeight="1">
      <c r="C256" s="7"/>
      <c r="D256" s="7"/>
      <c r="E256" s="7"/>
      <c r="F256" s="7"/>
      <c r="G256" s="7"/>
      <c r="J256" s="78"/>
    </row>
    <row r="257" spans="3:10" ht="28.5" customHeight="1">
      <c r="C257" s="7"/>
      <c r="D257" s="7"/>
      <c r="E257" s="7"/>
      <c r="F257" s="7"/>
      <c r="G257" s="97"/>
      <c r="J257" s="78"/>
    </row>
    <row r="258" spans="3:10" ht="28.5" customHeight="1">
      <c r="C258" s="7"/>
      <c r="D258" s="7"/>
      <c r="E258" s="7"/>
      <c r="F258" s="7"/>
      <c r="G258" s="97"/>
      <c r="J258" s="78"/>
    </row>
    <row r="259" spans="3:10" ht="28.5" customHeight="1">
      <c r="D259" s="78"/>
      <c r="J259" s="78"/>
    </row>
    <row r="260" spans="3:10" ht="28.5" customHeight="1">
      <c r="D260" s="78"/>
      <c r="J260" s="78"/>
    </row>
    <row r="261" spans="3:10" ht="28.5" customHeight="1">
      <c r="D261" s="78"/>
      <c r="J261" s="78"/>
    </row>
    <row r="262" spans="3:10" ht="28.5" customHeight="1">
      <c r="D262" s="78"/>
      <c r="J262" s="78"/>
    </row>
    <row r="263" spans="3:10" ht="28.5" customHeight="1">
      <c r="D263" s="78"/>
      <c r="J263" s="78"/>
    </row>
    <row r="264" spans="3:10" ht="28.5" customHeight="1">
      <c r="D264" s="78"/>
      <c r="J264" s="78"/>
    </row>
    <row r="265" spans="3:10" ht="28.5" customHeight="1">
      <c r="D265" s="78"/>
      <c r="J265" s="78"/>
    </row>
    <row r="266" spans="3:10" ht="28.5" customHeight="1">
      <c r="D266" s="78"/>
      <c r="J266" s="78"/>
    </row>
    <row r="267" spans="3:10" ht="28.5" customHeight="1">
      <c r="D267" s="78"/>
      <c r="J267" s="78"/>
    </row>
    <row r="268" spans="3:10" ht="28.5" customHeight="1">
      <c r="D268" s="78"/>
      <c r="J268" s="78"/>
    </row>
    <row r="269" spans="3:10" ht="28.5" customHeight="1">
      <c r="D269" s="78"/>
      <c r="J269" s="78"/>
    </row>
    <row r="270" spans="3:10" ht="28.5" customHeight="1">
      <c r="D270" s="78"/>
      <c r="J270" s="78"/>
    </row>
    <row r="271" spans="3:10" ht="28.5" customHeight="1">
      <c r="D271" s="78"/>
      <c r="J271" s="78"/>
    </row>
    <row r="272" spans="3:10" ht="28.5" customHeight="1">
      <c r="D272" s="78"/>
      <c r="J272" s="78"/>
    </row>
    <row r="273" spans="4:10" ht="28.5" customHeight="1">
      <c r="D273" s="78"/>
      <c r="J273" s="78"/>
    </row>
    <row r="274" spans="4:10" ht="28.5" customHeight="1">
      <c r="D274" s="78"/>
      <c r="J274" s="78"/>
    </row>
    <row r="275" spans="4:10" ht="28.5" customHeight="1">
      <c r="D275" s="78"/>
      <c r="J275" s="78"/>
    </row>
    <row r="276" spans="4:10" ht="28.5" customHeight="1">
      <c r="D276" s="78"/>
      <c r="J276" s="78"/>
    </row>
    <row r="277" spans="4:10" ht="28.5" customHeight="1">
      <c r="D277" s="12"/>
      <c r="J277" s="12"/>
    </row>
    <row r="278" spans="4:10" ht="28.5" customHeight="1">
      <c r="D278" s="12"/>
      <c r="J278" s="12"/>
    </row>
    <row r="279" spans="4:10" ht="28.5" customHeight="1">
      <c r="D279" s="12"/>
      <c r="J279" s="12"/>
    </row>
    <row r="280" spans="4:10" ht="28.5" customHeight="1">
      <c r="D280" s="12"/>
      <c r="J280" s="12"/>
    </row>
    <row r="281" spans="4:10" ht="28.5" customHeight="1">
      <c r="D281" s="12"/>
      <c r="J281" s="12"/>
    </row>
    <row r="282" spans="4:10" ht="28.5" customHeight="1">
      <c r="D282" s="12"/>
      <c r="J282" s="12"/>
    </row>
    <row r="283" spans="4:10" ht="28.5" customHeight="1">
      <c r="D283" s="12"/>
      <c r="J283" s="12"/>
    </row>
    <row r="284" spans="4:10" ht="28.5" customHeight="1">
      <c r="D284" s="12"/>
      <c r="J284" s="12"/>
    </row>
    <row r="285" spans="4:10" ht="28.5" customHeight="1">
      <c r="D285" s="12"/>
      <c r="J285" s="12"/>
    </row>
    <row r="286" spans="4:10" ht="28.5" customHeight="1">
      <c r="D286" s="12"/>
      <c r="J286" s="12"/>
    </row>
    <row r="287" spans="4:10" ht="28.5" customHeight="1">
      <c r="D287" s="12"/>
      <c r="J287" s="12"/>
    </row>
    <row r="288" spans="4:10" ht="28.5" customHeight="1">
      <c r="D288" s="12"/>
      <c r="J288" s="12"/>
    </row>
    <row r="289" spans="4:10" ht="28.5" customHeight="1">
      <c r="D289" s="12"/>
      <c r="J289" s="12"/>
    </row>
    <row r="290" spans="4:10" ht="28.5" customHeight="1">
      <c r="D290" s="12"/>
      <c r="J290" s="12"/>
    </row>
    <row r="291" spans="4:10" ht="28.5" customHeight="1">
      <c r="D291" s="12"/>
      <c r="J291" s="12"/>
    </row>
    <row r="292" spans="4:10" ht="28.5" customHeight="1">
      <c r="D292" s="12"/>
      <c r="J292" s="12"/>
    </row>
    <row r="293" spans="4:10" ht="28.5" customHeight="1">
      <c r="D293" s="12"/>
      <c r="J293" s="12"/>
    </row>
    <row r="294" spans="4:10" ht="28.5" customHeight="1">
      <c r="D294" s="12"/>
      <c r="J294" s="12"/>
    </row>
    <row r="295" spans="4:10" ht="28.5" customHeight="1">
      <c r="D295" s="12"/>
      <c r="J295" s="12"/>
    </row>
    <row r="296" spans="4:10" ht="28.5" customHeight="1">
      <c r="D296" s="12"/>
      <c r="J296" s="12"/>
    </row>
    <row r="297" spans="4:10" ht="28.5" customHeight="1">
      <c r="D297" s="12"/>
      <c r="J297" s="12"/>
    </row>
    <row r="298" spans="4:10" ht="28.5" customHeight="1">
      <c r="D298" s="12"/>
      <c r="J298" s="12"/>
    </row>
    <row r="299" spans="4:10" ht="28.5" customHeight="1">
      <c r="D299" s="12"/>
      <c r="J299" s="12"/>
    </row>
    <row r="300" spans="4:10" ht="28.5" customHeight="1">
      <c r="D300" s="12"/>
      <c r="J300" s="12"/>
    </row>
    <row r="301" spans="4:10" ht="28.5" customHeight="1">
      <c r="D301" s="12"/>
      <c r="J301" s="12"/>
    </row>
    <row r="302" spans="4:10" ht="28.5" customHeight="1">
      <c r="D302" s="12"/>
      <c r="J302" s="12"/>
    </row>
    <row r="303" spans="4:10" ht="28.5" customHeight="1">
      <c r="D303" s="12"/>
      <c r="J303" s="12"/>
    </row>
    <row r="304" spans="4:10" ht="28.5" customHeight="1">
      <c r="D304" s="12"/>
      <c r="J304" s="12"/>
    </row>
    <row r="305" spans="4:10" ht="28.5" customHeight="1">
      <c r="D305" s="12"/>
      <c r="J305" s="12"/>
    </row>
    <row r="306" spans="4:10" ht="28.5" customHeight="1">
      <c r="D306" s="12"/>
      <c r="J306" s="12"/>
    </row>
    <row r="307" spans="4:10" ht="28.5" customHeight="1">
      <c r="D307" s="12"/>
      <c r="J307" s="12"/>
    </row>
    <row r="308" spans="4:10" ht="28.5" customHeight="1">
      <c r="D308" s="12"/>
      <c r="J308" s="12"/>
    </row>
    <row r="309" spans="4:10" ht="28.5" customHeight="1">
      <c r="D309" s="12"/>
      <c r="J309" s="12"/>
    </row>
    <row r="310" spans="4:10" ht="28.5" customHeight="1">
      <c r="D310" s="12"/>
      <c r="J310" s="12"/>
    </row>
    <row r="311" spans="4:10" ht="28.5" customHeight="1">
      <c r="D311" s="12"/>
      <c r="J311" s="12"/>
    </row>
    <row r="312" spans="4:10" ht="28.5" customHeight="1">
      <c r="D312" s="12"/>
      <c r="J312" s="12"/>
    </row>
    <row r="313" spans="4:10" ht="28.5" customHeight="1">
      <c r="D313" s="12"/>
      <c r="J313" s="12"/>
    </row>
    <row r="314" spans="4:10" ht="28.5" customHeight="1">
      <c r="D314" s="12"/>
      <c r="J314" s="12"/>
    </row>
    <row r="315" spans="4:10" ht="28.5" customHeight="1">
      <c r="D315" s="12"/>
      <c r="J315" s="12"/>
    </row>
    <row r="316" spans="4:10" ht="28.5" customHeight="1">
      <c r="D316" s="12"/>
      <c r="J316" s="12"/>
    </row>
    <row r="317" spans="4:10" ht="28.5" customHeight="1">
      <c r="D317" s="12"/>
      <c r="J317" s="12"/>
    </row>
    <row r="318" spans="4:10" ht="28.5" customHeight="1">
      <c r="D318" s="12"/>
      <c r="J318" s="12"/>
    </row>
    <row r="319" spans="4:10" ht="28.5" customHeight="1">
      <c r="D319" s="12"/>
      <c r="J319" s="12"/>
    </row>
    <row r="320" spans="4:10" ht="28.5" customHeight="1">
      <c r="D320" s="12"/>
      <c r="J320" s="12"/>
    </row>
    <row r="321" spans="4:10" ht="28.5" customHeight="1">
      <c r="D321" s="12"/>
      <c r="J321" s="12"/>
    </row>
    <row r="322" spans="4:10" ht="28.5" customHeight="1">
      <c r="D322" s="12"/>
      <c r="J322" s="12"/>
    </row>
    <row r="323" spans="4:10" ht="28.5" customHeight="1">
      <c r="D323" s="12"/>
      <c r="J323" s="12"/>
    </row>
    <row r="324" spans="4:10" ht="28.5" customHeight="1">
      <c r="D324" s="12"/>
      <c r="J324" s="12"/>
    </row>
    <row r="325" spans="4:10" ht="28.5" customHeight="1">
      <c r="D325" s="12"/>
      <c r="J325" s="12"/>
    </row>
    <row r="326" spans="4:10" ht="28.5" customHeight="1">
      <c r="D326" s="12"/>
      <c r="J326" s="12"/>
    </row>
    <row r="327" spans="4:10" ht="28.5" customHeight="1">
      <c r="D327" s="12"/>
      <c r="J327" s="12"/>
    </row>
    <row r="328" spans="4:10" ht="28.5" customHeight="1">
      <c r="D328" s="12"/>
      <c r="J328" s="12"/>
    </row>
    <row r="329" spans="4:10" ht="28.5" customHeight="1">
      <c r="D329" s="12"/>
      <c r="J329" s="12"/>
    </row>
    <row r="330" spans="4:10" ht="28.5" customHeight="1">
      <c r="D330" s="12"/>
      <c r="J330" s="12"/>
    </row>
    <row r="331" spans="4:10" ht="28.5" customHeight="1">
      <c r="D331" s="12"/>
      <c r="J331" s="12"/>
    </row>
    <row r="332" spans="4:10" ht="28.5" customHeight="1">
      <c r="D332" s="12"/>
      <c r="J332" s="12"/>
    </row>
    <row r="333" spans="4:10" ht="28.5" customHeight="1">
      <c r="D333" s="12"/>
      <c r="J333" s="12"/>
    </row>
    <row r="334" spans="4:10" ht="28.5" customHeight="1">
      <c r="D334" s="12"/>
      <c r="J334" s="12"/>
    </row>
    <row r="335" spans="4:10" ht="28.5" customHeight="1">
      <c r="D335" s="12"/>
      <c r="J335" s="12"/>
    </row>
    <row r="336" spans="4:10" ht="28.5" customHeight="1">
      <c r="D336" s="12"/>
      <c r="J336" s="12"/>
    </row>
    <row r="337" spans="4:10" ht="28.5" customHeight="1">
      <c r="D337" s="12"/>
      <c r="J337" s="12"/>
    </row>
    <row r="338" spans="4:10" ht="28.5" customHeight="1">
      <c r="D338" s="12"/>
      <c r="J338" s="12"/>
    </row>
    <row r="339" spans="4:10" ht="28.5" customHeight="1">
      <c r="D339" s="12"/>
      <c r="J339" s="12"/>
    </row>
    <row r="340" spans="4:10" ht="28.5" customHeight="1">
      <c r="D340" s="12"/>
      <c r="J340" s="12"/>
    </row>
    <row r="341" spans="4:10" ht="28.5" customHeight="1">
      <c r="D341" s="12"/>
      <c r="J341" s="12"/>
    </row>
    <row r="342" spans="4:10" ht="28.5" customHeight="1">
      <c r="D342" s="12"/>
      <c r="J342" s="12"/>
    </row>
    <row r="343" spans="4:10" ht="28.5" customHeight="1">
      <c r="D343" s="12"/>
      <c r="J343" s="12"/>
    </row>
    <row r="344" spans="4:10" ht="28.5" customHeight="1">
      <c r="D344" s="12"/>
      <c r="J344" s="12"/>
    </row>
    <row r="345" spans="4:10" ht="28.5" customHeight="1">
      <c r="D345" s="12"/>
      <c r="J345" s="12"/>
    </row>
    <row r="346" spans="4:10" ht="28.5" customHeight="1">
      <c r="D346" s="12"/>
      <c r="J346" s="12"/>
    </row>
    <row r="347" spans="4:10" ht="28.5" customHeight="1">
      <c r="D347" s="12"/>
      <c r="J347" s="12"/>
    </row>
    <row r="348" spans="4:10" ht="28.5" customHeight="1">
      <c r="D348" s="12"/>
      <c r="J348" s="12"/>
    </row>
    <row r="349" spans="4:10" ht="28.5" customHeight="1">
      <c r="D349" s="12"/>
      <c r="J349" s="12"/>
    </row>
    <row r="350" spans="4:10" ht="28.5" customHeight="1">
      <c r="D350" s="12"/>
      <c r="J350" s="12"/>
    </row>
    <row r="351" spans="4:10" ht="28.5" customHeight="1">
      <c r="D351" s="12"/>
      <c r="J351" s="12"/>
    </row>
    <row r="352" spans="4:10" ht="28.5" customHeight="1">
      <c r="D352" s="12"/>
      <c r="J352" s="12"/>
    </row>
    <row r="353" spans="4:10" ht="28.5" customHeight="1">
      <c r="D353" s="12"/>
      <c r="J353" s="12"/>
    </row>
    <row r="354" spans="4:10" ht="28.5" customHeight="1">
      <c r="D354" s="12"/>
      <c r="J354" s="12"/>
    </row>
    <row r="355" spans="4:10" ht="28.5" customHeight="1">
      <c r="D355" s="12"/>
      <c r="J355" s="12"/>
    </row>
    <row r="356" spans="4:10" ht="28.5" customHeight="1">
      <c r="D356" s="12"/>
      <c r="J356" s="12"/>
    </row>
    <row r="357" spans="4:10" ht="28.5" customHeight="1">
      <c r="D357" s="12"/>
      <c r="J357" s="12"/>
    </row>
    <row r="358" spans="4:10" ht="28.5" customHeight="1">
      <c r="D358" s="12"/>
      <c r="J358" s="12"/>
    </row>
    <row r="359" spans="4:10" ht="28.5" customHeight="1">
      <c r="D359" s="12"/>
      <c r="J359" s="12"/>
    </row>
    <row r="360" spans="4:10" ht="28.5" customHeight="1">
      <c r="D360" s="12"/>
      <c r="J360" s="12"/>
    </row>
    <row r="361" spans="4:10" ht="28.5" customHeight="1">
      <c r="D361" s="12"/>
      <c r="J361" s="12"/>
    </row>
    <row r="362" spans="4:10" ht="28.5" customHeight="1">
      <c r="D362" s="12"/>
      <c r="J362" s="12"/>
    </row>
    <row r="363" spans="4:10" ht="28.5" customHeight="1">
      <c r="D363" s="12"/>
      <c r="J363" s="12"/>
    </row>
    <row r="364" spans="4:10" ht="28.5" customHeight="1">
      <c r="D364" s="12"/>
      <c r="J364" s="12"/>
    </row>
    <row r="365" spans="4:10" ht="28.5" customHeight="1">
      <c r="D365" s="12"/>
      <c r="J365" s="12"/>
    </row>
    <row r="366" spans="4:10" ht="28.5" customHeight="1">
      <c r="D366" s="12"/>
      <c r="J366" s="12"/>
    </row>
    <row r="367" spans="4:10" ht="28.5" customHeight="1">
      <c r="D367" s="12"/>
      <c r="J367" s="12"/>
    </row>
    <row r="368" spans="4:10" ht="28.5" customHeight="1">
      <c r="D368" s="12"/>
      <c r="J368" s="12"/>
    </row>
    <row r="369" spans="4:10" ht="28.5" customHeight="1">
      <c r="D369" s="12"/>
      <c r="J369" s="12"/>
    </row>
    <row r="370" spans="4:10" ht="28.5" customHeight="1">
      <c r="D370" s="12"/>
      <c r="J370" s="12"/>
    </row>
    <row r="371" spans="4:10" ht="28.5" customHeight="1">
      <c r="D371" s="12"/>
      <c r="J371" s="12"/>
    </row>
    <row r="372" spans="4:10" ht="28.5" customHeight="1">
      <c r="D372" s="12"/>
      <c r="J372" s="12"/>
    </row>
    <row r="373" spans="4:10" ht="28.5" customHeight="1">
      <c r="D373" s="12"/>
      <c r="J373" s="12"/>
    </row>
    <row r="374" spans="4:10" ht="28.5" customHeight="1">
      <c r="D374" s="12"/>
      <c r="J374" s="12"/>
    </row>
    <row r="375" spans="4:10" ht="28.5" customHeight="1">
      <c r="D375" s="12"/>
      <c r="J375" s="12"/>
    </row>
    <row r="376" spans="4:10" ht="28.5" customHeight="1">
      <c r="D376" s="12"/>
      <c r="J376" s="12"/>
    </row>
    <row r="377" spans="4:10" ht="28.5" customHeight="1">
      <c r="D377" s="12"/>
      <c r="J377" s="12"/>
    </row>
    <row r="378" spans="4:10" ht="28.5" customHeight="1">
      <c r="D378" s="12"/>
      <c r="J378" s="12"/>
    </row>
    <row r="379" spans="4:10" ht="28.5" customHeight="1">
      <c r="D379" s="12"/>
      <c r="J379" s="12"/>
    </row>
    <row r="380" spans="4:10" ht="28.5" customHeight="1">
      <c r="D380" s="12"/>
      <c r="J380" s="12"/>
    </row>
    <row r="381" spans="4:10" ht="28.5" customHeight="1">
      <c r="D381" s="12"/>
      <c r="J381" s="12"/>
    </row>
    <row r="382" spans="4:10" ht="28.5" customHeight="1">
      <c r="D382" s="12"/>
      <c r="J382" s="12"/>
    </row>
    <row r="383" spans="4:10" ht="28.5" customHeight="1">
      <c r="D383" s="12"/>
      <c r="J383" s="12"/>
    </row>
    <row r="384" spans="4:10" ht="28.5" customHeight="1">
      <c r="D384" s="12"/>
      <c r="J384" s="12"/>
    </row>
    <row r="385" spans="4:10" ht="28.5" customHeight="1">
      <c r="D385" s="12"/>
      <c r="J385" s="12"/>
    </row>
    <row r="386" spans="4:10" ht="28.5" customHeight="1">
      <c r="D386" s="12"/>
      <c r="J386" s="12"/>
    </row>
    <row r="387" spans="4:10" ht="28.5" customHeight="1">
      <c r="D387" s="12"/>
      <c r="J387" s="12"/>
    </row>
    <row r="388" spans="4:10" ht="28.5" customHeight="1">
      <c r="D388" s="12"/>
      <c r="J388" s="12"/>
    </row>
    <row r="389" spans="4:10" ht="28.5" customHeight="1">
      <c r="D389" s="12"/>
      <c r="J389" s="12"/>
    </row>
    <row r="390" spans="4:10" ht="28.5" customHeight="1">
      <c r="D390" s="12"/>
      <c r="J390" s="12"/>
    </row>
    <row r="391" spans="4:10" ht="28.5" customHeight="1">
      <c r="D391" s="12"/>
      <c r="J391" s="12"/>
    </row>
    <row r="392" spans="4:10" ht="28.5" customHeight="1">
      <c r="D392" s="12"/>
      <c r="J392" s="12"/>
    </row>
    <row r="393" spans="4:10" ht="28.5" customHeight="1">
      <c r="D393" s="12"/>
      <c r="J393" s="12"/>
    </row>
    <row r="394" spans="4:10" ht="28.5" customHeight="1">
      <c r="D394" s="12"/>
      <c r="J394" s="12"/>
    </row>
    <row r="395" spans="4:10" ht="28.5" customHeight="1">
      <c r="D395" s="12"/>
      <c r="J395" s="12"/>
    </row>
    <row r="396" spans="4:10" ht="28.5" customHeight="1">
      <c r="D396" s="12"/>
      <c r="J396" s="12"/>
    </row>
    <row r="397" spans="4:10" ht="28.5" customHeight="1">
      <c r="D397" s="12"/>
      <c r="J397" s="12"/>
    </row>
    <row r="398" spans="4:10" ht="28.5" customHeight="1">
      <c r="D398" s="12"/>
      <c r="J398" s="12"/>
    </row>
    <row r="399" spans="4:10" ht="28.5" customHeight="1">
      <c r="D399" s="12"/>
      <c r="J399" s="12"/>
    </row>
    <row r="400" spans="4:10" ht="28.5" customHeight="1">
      <c r="D400" s="12"/>
      <c r="J400" s="12"/>
    </row>
    <row r="401" spans="4:10" ht="28.5" customHeight="1">
      <c r="D401" s="12"/>
      <c r="J401" s="12"/>
    </row>
    <row r="402" spans="4:10" ht="28.5" customHeight="1">
      <c r="D402" s="12"/>
      <c r="J402" s="12"/>
    </row>
    <row r="403" spans="4:10" ht="28.5" customHeight="1">
      <c r="D403" s="12"/>
      <c r="J403" s="12"/>
    </row>
    <row r="404" spans="4:10" ht="28.5" customHeight="1">
      <c r="D404" s="12"/>
      <c r="J404" s="12"/>
    </row>
    <row r="405" spans="4:10" ht="28.5" customHeight="1">
      <c r="D405" s="12"/>
      <c r="J405" s="12"/>
    </row>
    <row r="406" spans="4:10" ht="28.5" customHeight="1">
      <c r="D406" s="12"/>
      <c r="J406" s="12"/>
    </row>
    <row r="407" spans="4:10" ht="28.5" customHeight="1">
      <c r="D407" s="12"/>
      <c r="J407" s="12"/>
    </row>
    <row r="408" spans="4:10" ht="28.5" customHeight="1">
      <c r="D408" s="12"/>
      <c r="J408" s="12"/>
    </row>
    <row r="409" spans="4:10" ht="28.5" customHeight="1">
      <c r="D409" s="12"/>
      <c r="J409" s="12"/>
    </row>
    <row r="410" spans="4:10" ht="28.5" customHeight="1">
      <c r="D410" s="12"/>
      <c r="J410" s="12"/>
    </row>
    <row r="411" spans="4:10" ht="28.5" customHeight="1">
      <c r="D411" s="12"/>
      <c r="J411" s="12"/>
    </row>
    <row r="412" spans="4:10" ht="28.5" customHeight="1">
      <c r="D412" s="12"/>
      <c r="J412" s="12"/>
    </row>
    <row r="413" spans="4:10" ht="28.5" customHeight="1">
      <c r="D413" s="12"/>
      <c r="J413" s="12"/>
    </row>
    <row r="414" spans="4:10" ht="28.5" customHeight="1">
      <c r="D414" s="12"/>
      <c r="J414" s="12"/>
    </row>
    <row r="415" spans="4:10" ht="28.5" customHeight="1">
      <c r="D415" s="12"/>
      <c r="J415" s="12"/>
    </row>
    <row r="416" spans="4:10" ht="28.5" customHeight="1">
      <c r="D416" s="12"/>
      <c r="J416" s="12"/>
    </row>
    <row r="417" spans="4:10" ht="28.5" customHeight="1">
      <c r="D417" s="12"/>
      <c r="J417" s="12"/>
    </row>
    <row r="418" spans="4:10" ht="28.5" customHeight="1">
      <c r="D418" s="12"/>
      <c r="J418" s="12"/>
    </row>
    <row r="419" spans="4:10" ht="28.5" customHeight="1">
      <c r="D419" s="12"/>
      <c r="J419" s="12"/>
    </row>
    <row r="420" spans="4:10" ht="28.5" customHeight="1">
      <c r="D420" s="12"/>
      <c r="J420" s="12"/>
    </row>
    <row r="421" spans="4:10" ht="28.5" customHeight="1">
      <c r="D421" s="12"/>
      <c r="J421" s="12"/>
    </row>
    <row r="422" spans="4:10" ht="28.5" customHeight="1">
      <c r="D422" s="12"/>
      <c r="J422" s="12"/>
    </row>
    <row r="423" spans="4:10" ht="28.5" customHeight="1">
      <c r="D423" s="12"/>
      <c r="J423" s="12"/>
    </row>
    <row r="424" spans="4:10" ht="28.5" customHeight="1">
      <c r="D424" s="12"/>
      <c r="J424" s="12"/>
    </row>
    <row r="425" spans="4:10" ht="28.5" customHeight="1">
      <c r="D425" s="12"/>
      <c r="J425" s="12"/>
    </row>
    <row r="426" spans="4:10" ht="28.5" customHeight="1">
      <c r="D426" s="12"/>
      <c r="J426" s="12"/>
    </row>
    <row r="427" spans="4:10" ht="28.5" customHeight="1">
      <c r="D427" s="12"/>
      <c r="J427" s="12"/>
    </row>
    <row r="428" spans="4:10" ht="28.5" customHeight="1">
      <c r="D428" s="12"/>
      <c r="J428" s="12"/>
    </row>
    <row r="429" spans="4:10" ht="28.5" customHeight="1">
      <c r="D429" s="12"/>
      <c r="J429" s="12"/>
    </row>
    <row r="430" spans="4:10" ht="28.5" customHeight="1">
      <c r="D430" s="12"/>
      <c r="J430" s="12"/>
    </row>
    <row r="431" spans="4:10" ht="28.5" customHeight="1">
      <c r="D431" s="12"/>
      <c r="J431" s="12"/>
    </row>
    <row r="432" spans="4:10" ht="28.5" customHeight="1">
      <c r="D432" s="12"/>
      <c r="J432" s="12"/>
    </row>
    <row r="433" spans="4:10" ht="28.5" customHeight="1">
      <c r="D433" s="12"/>
      <c r="J433" s="12"/>
    </row>
    <row r="434" spans="4:10" ht="28.5" customHeight="1">
      <c r="D434" s="12"/>
      <c r="J434" s="12"/>
    </row>
    <row r="435" spans="4:10" ht="28.5" customHeight="1">
      <c r="D435" s="12"/>
      <c r="J435" s="12"/>
    </row>
    <row r="436" spans="4:10" ht="28.5" customHeight="1">
      <c r="D436" s="12"/>
      <c r="J436" s="12"/>
    </row>
  </sheetData>
  <mergeCells count="40">
    <mergeCell ref="B99:F100"/>
    <mergeCell ref="B121:F122"/>
    <mergeCell ref="B134:F135"/>
    <mergeCell ref="C166:C173"/>
    <mergeCell ref="D166:D173"/>
    <mergeCell ref="B166:B173"/>
    <mergeCell ref="B143:F144"/>
    <mergeCell ref="H125:J128"/>
    <mergeCell ref="K125:K128"/>
    <mergeCell ref="L125:L128"/>
    <mergeCell ref="I153:I155"/>
    <mergeCell ref="J153:L155"/>
    <mergeCell ref="H72:H73"/>
    <mergeCell ref="I72:I73"/>
    <mergeCell ref="J72:J73"/>
    <mergeCell ref="K72:K73"/>
    <mergeCell ref="L72:L73"/>
    <mergeCell ref="C2:L5"/>
    <mergeCell ref="H18:L18"/>
    <mergeCell ref="B17:F18"/>
    <mergeCell ref="B55:F56"/>
    <mergeCell ref="J70:J71"/>
    <mergeCell ref="K70:K71"/>
    <mergeCell ref="L70:L71"/>
    <mergeCell ref="H87:L88"/>
    <mergeCell ref="U138:V140"/>
    <mergeCell ref="U141:V144"/>
    <mergeCell ref="U145:V147"/>
    <mergeCell ref="W43:AA43"/>
    <mergeCell ref="K123:K124"/>
    <mergeCell ref="L123:L124"/>
    <mergeCell ref="H119:K119"/>
    <mergeCell ref="H121:L122"/>
    <mergeCell ref="H68:H69"/>
    <mergeCell ref="I68:I69"/>
    <mergeCell ref="J68:J69"/>
    <mergeCell ref="K68:K69"/>
    <mergeCell ref="L68:L69"/>
    <mergeCell ref="H70:H71"/>
    <mergeCell ref="I70:I71"/>
  </mergeCells>
  <pageMargins left="0.25" right="0.25" top="0.74803149606299202" bottom="0.74803149606299202" header="0.31496062992126" footer="0.31496062992126"/>
  <pageSetup paperSize="9" fitToHeight="2" orientation="portrait" r:id="rId1"/>
  <headerFooter>
    <oddFooter xml:space="preserve">&amp;L&amp;14*please note that the LOVE rewards item you want may not be available from time to time   
** prices are in USD $ excluding taxes, as of January 2022 and subject to change   
</oddFooter>
  </headerFooter>
  <rowBreaks count="1" manualBreakCount="1">
    <brk id="11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ACFFB452D18144B0A2068942C57E87" ma:contentTypeVersion="13" ma:contentTypeDescription="Create a new document." ma:contentTypeScope="" ma:versionID="b55614bd0c89e637eee83b560fb0b23e">
  <xsd:schema xmlns:xsd="http://www.w3.org/2001/XMLSchema" xmlns:xs="http://www.w3.org/2001/XMLSchema" xmlns:p="http://schemas.microsoft.com/office/2006/metadata/properties" xmlns:ns2="84101481-ff7e-4490-ae7f-6a1c52a5e013" xmlns:ns3="1ba16eb2-ac4b-4708-9c27-0b31687ae3dc" targetNamespace="http://schemas.microsoft.com/office/2006/metadata/properties" ma:root="true" ma:fieldsID="b4dbd3ccafcfc299492eefbfc5ed256f" ns2:_="" ns3:_="">
    <xsd:import namespace="84101481-ff7e-4490-ae7f-6a1c52a5e013"/>
    <xsd:import namespace="1ba16eb2-ac4b-4708-9c27-0b31687ae3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01481-ff7e-4490-ae7f-6a1c52a5e0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16eb2-ac4b-4708-9c27-0b31687ae3d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B21B6F-318B-4931-B5BC-EE622B20B2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2D95B4-3D81-44B9-BCFC-D2842B1AF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01481-ff7e-4490-ae7f-6a1c52a5e013"/>
    <ds:schemaRef ds:uri="1ba16eb2-ac4b-4708-9c27-0b31687ae3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BBCE30-52B5-4787-A1B7-D80A6B47CED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 Support</dc:creator>
  <cp:keywords/>
  <dc:description/>
  <cp:lastModifiedBy>Darin Vincent</cp:lastModifiedBy>
  <cp:revision/>
  <cp:lastPrinted>2023-03-24T13:48:47Z</cp:lastPrinted>
  <dcterms:created xsi:type="dcterms:W3CDTF">2015-06-11T00:01:15Z</dcterms:created>
  <dcterms:modified xsi:type="dcterms:W3CDTF">2023-05-04T17:43:37Z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0x010100ABACFFB452D18144B0A2068942C57E87</vt:lpwstr>
  </property>
</Properties>
</file>